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汇总表" sheetId="1" r:id="rId1"/>
    <sheet name="市财政全额承担" sheetId="6" r:id="rId2"/>
    <sheet name="市财政60%补助部分" sheetId="7" r:id="rId3"/>
    <sheet name="（丹霞英才）市财政60%补助部分" sheetId="8" r:id="rId4"/>
  </sheets>
  <definedNames>
    <definedName name="_xlnm.Print_Titles" localSheetId="3">'（丹霞英才）市财政60%补助部分'!$1:$3</definedName>
    <definedName name="_xlnm.Print_Titles" localSheetId="2">'市财政60%补助部分'!$1:$3</definedName>
    <definedName name="_xlnm.Print_Titles" localSheetId="1">市财政全额承担!$1:$3</definedName>
  </definedNames>
  <calcPr calcId="144525"/>
</workbook>
</file>

<file path=xl/sharedStrings.xml><?xml version="1.0" encoding="utf-8"?>
<sst xmlns="http://schemas.openxmlformats.org/spreadsheetml/2006/main" count="2806" uniqueCount="1299">
  <si>
    <t>2022年度韶关市扶持高校毕业生在韶就业补贴项目汇总表</t>
  </si>
  <si>
    <t>序号</t>
  </si>
  <si>
    <t>县
（市、区)</t>
  </si>
  <si>
    <t>人员类别</t>
  </si>
  <si>
    <t>市财政全额人数（人）、补贴金额（元）</t>
  </si>
  <si>
    <t>市财政60%补助部分人数（人）、补贴金额（元）</t>
  </si>
  <si>
    <t>总人数（人）</t>
  </si>
  <si>
    <t>金额合计（元）</t>
  </si>
  <si>
    <t>市财政
合计金额
（元）</t>
  </si>
  <si>
    <t>生活补贴</t>
  </si>
  <si>
    <t>大专</t>
  </si>
  <si>
    <t>本科</t>
  </si>
  <si>
    <t>硕士</t>
  </si>
  <si>
    <t>租房补贴</t>
  </si>
  <si>
    <t>购房补贴</t>
  </si>
  <si>
    <t>补贴金额合计</t>
  </si>
  <si>
    <t>合计</t>
  </si>
  <si>
    <t>其中市财政60%补助部分</t>
  </si>
  <si>
    <t>曲江</t>
  </si>
  <si>
    <t>普通高校毕业生</t>
  </si>
  <si>
    <t>2021年丹霞英才</t>
  </si>
  <si>
    <t>2022年度韶关市扶持高校毕业生在韶就业补贴项目核准人员名单（市财政全额承担）</t>
  </si>
  <si>
    <t>姓名</t>
  </si>
  <si>
    <t>身份证号</t>
  </si>
  <si>
    <t>全日制
学历</t>
  </si>
  <si>
    <t>毕业年月</t>
  </si>
  <si>
    <t>工作单位名称</t>
  </si>
  <si>
    <t>合同期限</t>
  </si>
  <si>
    <t>已享受补贴金额（元）</t>
  </si>
  <si>
    <t>本次申请补贴金额（元）</t>
  </si>
  <si>
    <t>购房合同
编号</t>
  </si>
  <si>
    <t>租房时间</t>
  </si>
  <si>
    <t>银行卡号</t>
  </si>
  <si>
    <t>县
（市、区）</t>
  </si>
  <si>
    <t>备注</t>
  </si>
  <si>
    <t>生活
补贴</t>
  </si>
  <si>
    <t>刘倚琦</t>
  </si>
  <si>
    <t>440222********0024</t>
  </si>
  <si>
    <t>中国人民银行曲江支行</t>
  </si>
  <si>
    <t>2021.01-2023.12</t>
  </si>
  <si>
    <t>622180*********6479</t>
  </si>
  <si>
    <t>曲江区</t>
  </si>
  <si>
    <t>何珊玉</t>
  </si>
  <si>
    <t>440221********0660</t>
  </si>
  <si>
    <t>广东通驿高速公路服务区有限公司粤北分公司</t>
  </si>
  <si>
    <t>2020.07-2022.06</t>
  </si>
  <si>
    <t>2022.01-2022.12</t>
  </si>
  <si>
    <t>622180*********0291</t>
  </si>
  <si>
    <t>林命坤</t>
  </si>
  <si>
    <t>440583********3112</t>
  </si>
  <si>
    <t>中国邮政储蓄银行股份有限公司韶关市分行</t>
  </si>
  <si>
    <t>2018.07-2024.06</t>
  </si>
  <si>
    <t>621799*********0312</t>
  </si>
  <si>
    <t>刘青</t>
  </si>
  <si>
    <t>360421********4028</t>
  </si>
  <si>
    <t>2018.07</t>
  </si>
  <si>
    <t>广东省大宝山矿业有限公司</t>
  </si>
  <si>
    <t>2018.07-2026.06</t>
  </si>
  <si>
    <t>622180*********6341</t>
  </si>
  <si>
    <t>何建威</t>
  </si>
  <si>
    <t>440229********0019</t>
  </si>
  <si>
    <t>专科</t>
  </si>
  <si>
    <t>2020.07</t>
  </si>
  <si>
    <t>2021.05-2024.05</t>
  </si>
  <si>
    <t>2020.10-2023.10</t>
  </si>
  <si>
    <t>621799*********2645</t>
  </si>
  <si>
    <t>陈力恒</t>
  </si>
  <si>
    <t>440224********0493</t>
  </si>
  <si>
    <t>广东电网有限责任公司韶关曲江供电局</t>
  </si>
  <si>
    <t>2020.07-2023.07</t>
  </si>
  <si>
    <t>621799*********3486</t>
  </si>
  <si>
    <t>谭雨葱</t>
  </si>
  <si>
    <t>440221********1613</t>
  </si>
  <si>
    <t>2019.06</t>
  </si>
  <si>
    <t>中国农业银行股份有限公司韶关曲江支行</t>
  </si>
  <si>
    <t>2019.07-2024.07</t>
  </si>
  <si>
    <t>qj2020100088</t>
  </si>
  <si>
    <t>621799*********7015</t>
  </si>
  <si>
    <t>陆灵华</t>
  </si>
  <si>
    <t>440281********7617</t>
  </si>
  <si>
    <t>2020.06</t>
  </si>
  <si>
    <t>韶关市第三人民医院</t>
  </si>
  <si>
    <t>2021.05-2025.12</t>
  </si>
  <si>
    <t>2021.05-2023.05</t>
  </si>
  <si>
    <t>621799*********8820</t>
  </si>
  <si>
    <t>黄渝清</t>
  </si>
  <si>
    <t>440229********0046</t>
  </si>
  <si>
    <t>2020.07-2028.07</t>
  </si>
  <si>
    <t>622180*********2245</t>
  </si>
  <si>
    <t>刘松旖</t>
  </si>
  <si>
    <t>440203********6125</t>
  </si>
  <si>
    <t>622180*********4842</t>
  </si>
  <si>
    <t>彭洋</t>
  </si>
  <si>
    <t>362204********0010</t>
  </si>
  <si>
    <t>2020.07-2030.07</t>
  </si>
  <si>
    <t>622180*********4205</t>
  </si>
  <si>
    <t>张歆曼</t>
  </si>
  <si>
    <t>440224********2861</t>
  </si>
  <si>
    <t>中国邮政集团有限公司韶关市曲江区分公司</t>
  </si>
  <si>
    <t>2019.07-2025.06</t>
  </si>
  <si>
    <t>621799*********9987</t>
  </si>
  <si>
    <t>华春威</t>
  </si>
  <si>
    <t>441881********5917</t>
  </si>
  <si>
    <t>621799*********0844</t>
  </si>
  <si>
    <t>程京京</t>
  </si>
  <si>
    <t>411122********3601</t>
  </si>
  <si>
    <t>622180*********5541</t>
  </si>
  <si>
    <t>许冲</t>
  </si>
  <si>
    <t>340504********0015</t>
  </si>
  <si>
    <t>qj2021110399</t>
  </si>
  <si>
    <t>622180*********5558</t>
  </si>
  <si>
    <t>黄玉山</t>
  </si>
  <si>
    <t>360723********2012</t>
  </si>
  <si>
    <t>2018.07-2026.07</t>
  </si>
  <si>
    <t>621799*********3082</t>
  </si>
  <si>
    <t>吕淑华</t>
  </si>
  <si>
    <t>440204********4423</t>
  </si>
  <si>
    <t>2020.09-2023.09</t>
  </si>
  <si>
    <t>2021.01-2022.12</t>
  </si>
  <si>
    <t>622180*********8395</t>
  </si>
  <si>
    <t>坚玉立</t>
  </si>
  <si>
    <t>620503********7726</t>
  </si>
  <si>
    <t>硕士研究生</t>
  </si>
  <si>
    <t>中国农业发展银行韶关市曲江支行</t>
  </si>
  <si>
    <t>2019.07-2029.07</t>
  </si>
  <si>
    <t>621799*********3414</t>
  </si>
  <si>
    <t>陈璇</t>
  </si>
  <si>
    <t>440222********0021</t>
  </si>
  <si>
    <t>2018.06</t>
  </si>
  <si>
    <t>2018.07-2023.07</t>
  </si>
  <si>
    <t>622180*********9118</t>
  </si>
  <si>
    <t>张慧芳</t>
  </si>
  <si>
    <t>440229********1669</t>
  </si>
  <si>
    <t>国家统计局曲江调查队</t>
  </si>
  <si>
    <t>公务员</t>
  </si>
  <si>
    <t>621799*********5856</t>
  </si>
  <si>
    <t>董俊贤</t>
  </si>
  <si>
    <t>210604********2014</t>
  </si>
  <si>
    <t>2019.07</t>
  </si>
  <si>
    <t>2019.07-2027.07</t>
  </si>
  <si>
    <t>621799*********4444</t>
  </si>
  <si>
    <t>刘诗韵</t>
  </si>
  <si>
    <t>440203********1820</t>
  </si>
  <si>
    <t>622180*********4710</t>
  </si>
  <si>
    <t>周莹</t>
  </si>
  <si>
    <t>440203********1823</t>
  </si>
  <si>
    <t>2019.12.1-2025.11.30</t>
  </si>
  <si>
    <t>621799*********4427</t>
  </si>
  <si>
    <t>张淑珍</t>
  </si>
  <si>
    <t>440221********164X</t>
  </si>
  <si>
    <t>中国邮政集团公司有限公司韶关市曲江区分公司</t>
  </si>
  <si>
    <t>622180*********4678</t>
  </si>
  <si>
    <t>张宇曦</t>
  </si>
  <si>
    <t>232326********1546</t>
  </si>
  <si>
    <t>2018.07-2028.07</t>
  </si>
  <si>
    <t>02020090927</t>
  </si>
  <si>
    <t>621799*********1375</t>
  </si>
  <si>
    <t>孙志远</t>
  </si>
  <si>
    <t>232302********1731</t>
  </si>
  <si>
    <t>2018.07-2021.07
2021.08-2024.07</t>
  </si>
  <si>
    <t>621799*********1342</t>
  </si>
  <si>
    <t>张博昊</t>
  </si>
  <si>
    <t>440229********3517</t>
  </si>
  <si>
    <t>2021.01-2024.01</t>
  </si>
  <si>
    <t>621799*********3611</t>
  </si>
  <si>
    <t>吴云籼</t>
  </si>
  <si>
    <t>360731********0054</t>
  </si>
  <si>
    <t>622180*********8379</t>
  </si>
  <si>
    <t>冯思妍</t>
  </si>
  <si>
    <t>440203********1525</t>
  </si>
  <si>
    <t>622180*********0168</t>
  </si>
  <si>
    <t>曾曦</t>
  </si>
  <si>
    <t>440204********3028</t>
  </si>
  <si>
    <t>2019.12-2025.11</t>
  </si>
  <si>
    <t>0054367</t>
  </si>
  <si>
    <t>621799*********4435</t>
  </si>
  <si>
    <t>李铭</t>
  </si>
  <si>
    <t>430502********252X</t>
  </si>
  <si>
    <t>622180*********2800</t>
  </si>
  <si>
    <t>卢杰</t>
  </si>
  <si>
    <t>445281********0830</t>
  </si>
  <si>
    <t>2020.09-2023.08</t>
  </si>
  <si>
    <t>622180*********4110</t>
  </si>
  <si>
    <t>郭嘉英</t>
  </si>
  <si>
    <t>440204********4412</t>
  </si>
  <si>
    <t>621799*********4566</t>
  </si>
  <si>
    <t>何银辉</t>
  </si>
  <si>
    <t>530128********2112</t>
  </si>
  <si>
    <t>2021.07-2022.11</t>
  </si>
  <si>
    <t>622180*********7835</t>
  </si>
  <si>
    <t>李敏</t>
  </si>
  <si>
    <t>440204********4429</t>
  </si>
  <si>
    <t>621798*********3939</t>
  </si>
  <si>
    <t>邓启聪</t>
  </si>
  <si>
    <t>441881********4517</t>
  </si>
  <si>
    <t>622180*********7843</t>
  </si>
  <si>
    <t>刘钢</t>
  </si>
  <si>
    <t>430682********7437</t>
  </si>
  <si>
    <t>2020.08-2022.12</t>
  </si>
  <si>
    <t>621799*********7298</t>
  </si>
  <si>
    <t>马嘉慧</t>
  </si>
  <si>
    <t>440281********072X</t>
  </si>
  <si>
    <t>广发证券股份有限公司韶关曲江证券营业部</t>
  </si>
  <si>
    <t>621799*********3290</t>
  </si>
  <si>
    <t>方英豪</t>
  </si>
  <si>
    <t>522121********4211</t>
  </si>
  <si>
    <t>2021.06-2023.06</t>
  </si>
  <si>
    <t>622180*********4136</t>
  </si>
  <si>
    <t>王锦茹</t>
  </si>
  <si>
    <t>440223********5828</t>
  </si>
  <si>
    <t>广东韶钢松山股份有限公司</t>
  </si>
  <si>
    <t>622150*********7023</t>
  </si>
  <si>
    <t>刘辰生</t>
  </si>
  <si>
    <t>131127********6258</t>
  </si>
  <si>
    <t>2020.01</t>
  </si>
  <si>
    <t>2020.04-2025.04</t>
  </si>
  <si>
    <t>440500*********</t>
  </si>
  <si>
    <t>谢乐明</t>
  </si>
  <si>
    <t>440281********3230</t>
  </si>
  <si>
    <t>621799*********9021</t>
  </si>
  <si>
    <t>邓志鸿</t>
  </si>
  <si>
    <t>441881********5618</t>
  </si>
  <si>
    <t>621799*********6521</t>
  </si>
  <si>
    <t>闫永航</t>
  </si>
  <si>
    <t>410481********4016</t>
  </si>
  <si>
    <t>622180*********0413</t>
  </si>
  <si>
    <t>钟发</t>
  </si>
  <si>
    <t>360782********0096</t>
  </si>
  <si>
    <t>621799*********8208</t>
  </si>
  <si>
    <t>张鑫</t>
  </si>
  <si>
    <t>211102********0010</t>
  </si>
  <si>
    <t>2020.03</t>
  </si>
  <si>
    <t>622180*********0355</t>
  </si>
  <si>
    <t>李班</t>
  </si>
  <si>
    <t>232301********0619</t>
  </si>
  <si>
    <t>622180*********0330</t>
  </si>
  <si>
    <t>潘绵峰</t>
  </si>
  <si>
    <t>441826********0015</t>
  </si>
  <si>
    <t>622180*********2175</t>
  </si>
  <si>
    <t>李汉东</t>
  </si>
  <si>
    <t>441581********211X</t>
  </si>
  <si>
    <t>622180*********2191</t>
  </si>
  <si>
    <t>梁瑞琦</t>
  </si>
  <si>
    <t>440981********6630</t>
  </si>
  <si>
    <t>qj2022020249</t>
  </si>
  <si>
    <t>622180*********4258</t>
  </si>
  <si>
    <t>杨广鹏</t>
  </si>
  <si>
    <t>430922********8115</t>
  </si>
  <si>
    <t>2020.07-2022.12</t>
  </si>
  <si>
    <t>622180*********0637</t>
  </si>
  <si>
    <t>张伟杰</t>
  </si>
  <si>
    <t>440221********6816</t>
  </si>
  <si>
    <t>605821*********047</t>
  </si>
  <si>
    <t>张周瑾</t>
  </si>
  <si>
    <t>210505********1015</t>
  </si>
  <si>
    <t>621799*********5270</t>
  </si>
  <si>
    <t>胡乐明</t>
  </si>
  <si>
    <t>360728********3115</t>
  </si>
  <si>
    <t>广东韶关松山股份有限公司</t>
  </si>
  <si>
    <t>2020.07-2022.07</t>
  </si>
  <si>
    <t>622180*********2225</t>
  </si>
  <si>
    <t>龙健焙</t>
  </si>
  <si>
    <t>440221********0617</t>
  </si>
  <si>
    <t>622180*********2982</t>
  </si>
  <si>
    <t>徐楚力</t>
  </si>
  <si>
    <t>440203********8217</t>
  </si>
  <si>
    <t>622180*********4167</t>
  </si>
  <si>
    <t>姜玲</t>
  </si>
  <si>
    <t>211282********6220</t>
  </si>
  <si>
    <t>广东昆仑信息科技有限公司</t>
  </si>
  <si>
    <t>2021.07-2022.07</t>
  </si>
  <si>
    <t>622180*********0447</t>
  </si>
  <si>
    <t>邓皓予</t>
  </si>
  <si>
    <t>440204********301X</t>
  </si>
  <si>
    <t>2020.08-2025.08</t>
  </si>
  <si>
    <t>622180*********6749</t>
  </si>
  <si>
    <t>汪涵</t>
  </si>
  <si>
    <t>362227********0311</t>
  </si>
  <si>
    <t>2020.07-2025.07</t>
  </si>
  <si>
    <t>622180*********6731</t>
  </si>
  <si>
    <t>武亚林</t>
  </si>
  <si>
    <t>412702********0032</t>
  </si>
  <si>
    <t>广东韶钢工程技术有限公司</t>
  </si>
  <si>
    <t>622180*********6780</t>
  </si>
  <si>
    <t>吕鸿泽</t>
  </si>
  <si>
    <t>441881********5317</t>
  </si>
  <si>
    <t>622180*********0454</t>
  </si>
  <si>
    <t>刘姝言</t>
  </si>
  <si>
    <t>230605********1420</t>
  </si>
  <si>
    <t>621799*********1285</t>
  </si>
  <si>
    <t>刘思妤</t>
  </si>
  <si>
    <t>220204********2125</t>
  </si>
  <si>
    <t>宝武杰富意特殊钢有限公司</t>
  </si>
  <si>
    <t>622180*********2217</t>
  </si>
  <si>
    <t>肖富康</t>
  </si>
  <si>
    <t>440205********1213</t>
  </si>
  <si>
    <t>qj2022090351</t>
  </si>
  <si>
    <t>622180*********1260</t>
  </si>
  <si>
    <t>曾万隆</t>
  </si>
  <si>
    <t>441283********4974</t>
  </si>
  <si>
    <t>广东松山职业技术学院</t>
  </si>
  <si>
    <t>事业编制人员</t>
  </si>
  <si>
    <t>2021.09-2022.09</t>
  </si>
  <si>
    <t>622180*********3052</t>
  </si>
  <si>
    <t>吴琼</t>
  </si>
  <si>
    <t>362430********0026</t>
  </si>
  <si>
    <t>621799*********3894</t>
  </si>
  <si>
    <t>孙蒙蒙</t>
  </si>
  <si>
    <t>410622********2044</t>
  </si>
  <si>
    <t>2021.09-2023.09</t>
  </si>
  <si>
    <t>622180*********1694</t>
  </si>
  <si>
    <t>梁启红</t>
  </si>
  <si>
    <t>410923********6674</t>
  </si>
  <si>
    <t>621799*********8868</t>
  </si>
  <si>
    <t>苏梦玲</t>
  </si>
  <si>
    <t>440222********0023</t>
  </si>
  <si>
    <t>621799*********4033</t>
  </si>
  <si>
    <t>魏晓宇</t>
  </si>
  <si>
    <t>341222********5587</t>
  </si>
  <si>
    <t>2021.08-2022.08</t>
  </si>
  <si>
    <t>621799*********3902</t>
  </si>
  <si>
    <t>赵静</t>
  </si>
  <si>
    <t>411122********8120</t>
  </si>
  <si>
    <t>02020090147</t>
  </si>
  <si>
    <t>621799*********8843</t>
  </si>
  <si>
    <r>
      <rPr>
        <sz val="12"/>
        <rFont val="仿宋_GB2312"/>
        <charset val="134"/>
      </rPr>
      <t>夏申</t>
    </r>
    <r>
      <rPr>
        <sz val="12"/>
        <rFont val="宋体"/>
        <charset val="134"/>
      </rPr>
      <t>珅</t>
    </r>
  </si>
  <si>
    <t>450921********1621</t>
  </si>
  <si>
    <t>2020.12</t>
  </si>
  <si>
    <t>2022.05-2023.05</t>
  </si>
  <si>
    <t>445300*********</t>
  </si>
  <si>
    <t>钟世友</t>
  </si>
  <si>
    <t>440604********0010</t>
  </si>
  <si>
    <t>广东省韶关粤江发电有限责任公司</t>
  </si>
  <si>
    <t>622180*********8810</t>
  </si>
  <si>
    <t>徐展</t>
  </si>
  <si>
    <t>430623********0514</t>
  </si>
  <si>
    <t>622180*********3380</t>
  </si>
  <si>
    <t>廖嘉懿</t>
  </si>
  <si>
    <t>440232********0019</t>
  </si>
  <si>
    <t>621799*********3479</t>
  </si>
  <si>
    <t>高宇</t>
  </si>
  <si>
    <t>230303********4312</t>
  </si>
  <si>
    <t>622180*********6546</t>
  </si>
  <si>
    <t>李敏榕</t>
  </si>
  <si>
    <t>450921********0623</t>
  </si>
  <si>
    <t>622180*********8828</t>
  </si>
  <si>
    <t>刘松彬</t>
  </si>
  <si>
    <t>441821********0413</t>
  </si>
  <si>
    <t>622180*********3265</t>
  </si>
  <si>
    <t>周广敬</t>
  </si>
  <si>
    <t>440811********2819</t>
  </si>
  <si>
    <t>622180*********0561</t>
  </si>
  <si>
    <t>龙旺</t>
  </si>
  <si>
    <t>429004********5514</t>
  </si>
  <si>
    <t>622180*********6652</t>
  </si>
  <si>
    <t>张炜</t>
  </si>
  <si>
    <t>445302********0623</t>
  </si>
  <si>
    <t>622180*********0633</t>
  </si>
  <si>
    <t>卢金威</t>
  </si>
  <si>
    <t>445323********1214</t>
  </si>
  <si>
    <t>622180*********3216</t>
  </si>
  <si>
    <t>罗顺鹏</t>
  </si>
  <si>
    <t>440281********4814</t>
  </si>
  <si>
    <t>621799*********7429</t>
  </si>
  <si>
    <t>陈传涛</t>
  </si>
  <si>
    <t>431022********4233</t>
  </si>
  <si>
    <t>621799*********6970</t>
  </si>
  <si>
    <t>蔡搏升</t>
  </si>
  <si>
    <t>445121********3151</t>
  </si>
  <si>
    <t>622180*********5460</t>
  </si>
  <si>
    <t>钟良文</t>
  </si>
  <si>
    <t>440223********2017</t>
  </si>
  <si>
    <t>621799*********3370</t>
  </si>
  <si>
    <t>王德明</t>
  </si>
  <si>
    <t>440232********4119</t>
  </si>
  <si>
    <t>622150*********3749</t>
  </si>
  <si>
    <t>刘洁</t>
  </si>
  <si>
    <t>431122********2916</t>
  </si>
  <si>
    <t>622180*********6579</t>
  </si>
  <si>
    <t>郑玺</t>
  </si>
  <si>
    <t>410426********301X</t>
  </si>
  <si>
    <t>622180*********3273</t>
  </si>
  <si>
    <t>骆明慧</t>
  </si>
  <si>
    <t>441622********0321</t>
  </si>
  <si>
    <t>2021.03-2024.02</t>
  </si>
  <si>
    <t>2021.03-2024.03</t>
  </si>
  <si>
    <t>622180*********5053</t>
  </si>
  <si>
    <t>许泳淇</t>
  </si>
  <si>
    <t>440229********0015</t>
  </si>
  <si>
    <t>623219*********5166</t>
  </si>
  <si>
    <t>徐敬贤</t>
  </si>
  <si>
    <t>440203********6119</t>
  </si>
  <si>
    <t>621799*********0954</t>
  </si>
  <si>
    <t>2022年度韶关市扶持高校毕业生在韶就业补贴项目核准人员名单（市财政60%补助部分）</t>
  </si>
  <si>
    <t>刘宵</t>
  </si>
  <si>
    <t>342224********1516</t>
  </si>
  <si>
    <t>韶关市曲江区第三小学</t>
  </si>
  <si>
    <t>621797*********9446</t>
  </si>
  <si>
    <t>刘良浩</t>
  </si>
  <si>
    <t>441821********0618</t>
  </si>
  <si>
    <t>621599*********9545</t>
  </si>
  <si>
    <t>丁梦洁</t>
  </si>
  <si>
    <t>430703********2783</t>
  </si>
  <si>
    <t>韶关市微笑广告传媒有限责任公司</t>
  </si>
  <si>
    <t>2021.02—2023.02</t>
  </si>
  <si>
    <t>621799*********9272</t>
  </si>
  <si>
    <t>方冬美</t>
  </si>
  <si>
    <t>452122********1043</t>
  </si>
  <si>
    <t>广东诚一环保科技有限公司</t>
  </si>
  <si>
    <t>2020.04—2023.03</t>
  </si>
  <si>
    <t>621799*********3059</t>
  </si>
  <si>
    <t>徐卓文</t>
  </si>
  <si>
    <t>440221********1636</t>
  </si>
  <si>
    <t>韶关市曲江区松山街道办事处</t>
  </si>
  <si>
    <t>qj2022010046</t>
  </si>
  <si>
    <t>621799*********0632</t>
  </si>
  <si>
    <t>李淑妍</t>
  </si>
  <si>
    <t>440221********1627</t>
  </si>
  <si>
    <t>韶关市曲江区沙溪中学</t>
  </si>
  <si>
    <t>qj2021120470</t>
  </si>
  <si>
    <t>621797*********7122</t>
  </si>
  <si>
    <t>李俞奇</t>
  </si>
  <si>
    <t>440221********1626</t>
  </si>
  <si>
    <t>621797*********9925</t>
  </si>
  <si>
    <t>梁梓鹏</t>
  </si>
  <si>
    <t>441623********0015</t>
  </si>
  <si>
    <t>韶关市曲江区自然资源局</t>
  </si>
  <si>
    <t>2021.01-2023.03</t>
  </si>
  <si>
    <t>622180*********0810</t>
  </si>
  <si>
    <t>张育</t>
  </si>
  <si>
    <t>440221********162X</t>
  </si>
  <si>
    <t>韶关市曲江区第二中学</t>
  </si>
  <si>
    <t>qj2019040083</t>
  </si>
  <si>
    <t>621799*********0113</t>
  </si>
  <si>
    <t>王欢</t>
  </si>
  <si>
    <t>412827********1549</t>
  </si>
  <si>
    <t>韶关市曲江区人民医院</t>
  </si>
  <si>
    <t>622180*********0760</t>
  </si>
  <si>
    <t>黄晓林</t>
  </si>
  <si>
    <t>445221********4985</t>
  </si>
  <si>
    <t>622180*********0885</t>
  </si>
  <si>
    <t>李慧</t>
  </si>
  <si>
    <t>430421********5985</t>
  </si>
  <si>
    <t>韶关市曲江区机关事务管理局</t>
  </si>
  <si>
    <t>621700*********7566</t>
  </si>
  <si>
    <t>何德柱</t>
  </si>
  <si>
    <t>440229********4210</t>
  </si>
  <si>
    <t>韶关市曲江区沙溪镇人民政府</t>
  </si>
  <si>
    <t>621799*********5103</t>
  </si>
  <si>
    <t>钟流</t>
  </si>
  <si>
    <t>440222********0012</t>
  </si>
  <si>
    <t>广东省韶关市曲江区自然资源局</t>
  </si>
  <si>
    <t>622180*********3840</t>
  </si>
  <si>
    <t>阮康桀</t>
  </si>
  <si>
    <t>440221********6811</t>
  </si>
  <si>
    <t>韶关市神火能源有限公司</t>
  </si>
  <si>
    <t>2020.08--2023.08</t>
  </si>
  <si>
    <t>621799*********5339</t>
  </si>
  <si>
    <t>郑旭垲</t>
  </si>
  <si>
    <t>441424********4234</t>
  </si>
  <si>
    <t>欧冶链金（韶关再生资源有限公司）</t>
  </si>
  <si>
    <t>qj202207150027</t>
  </si>
  <si>
    <t>622180*********1024</t>
  </si>
  <si>
    <t>陈瑜</t>
  </si>
  <si>
    <t>420821********2369</t>
  </si>
  <si>
    <t>韶关市曲江区枫湾镇人民政府</t>
  </si>
  <si>
    <t>622180*********5531</t>
  </si>
  <si>
    <t>李章才</t>
  </si>
  <si>
    <t>440224********2051</t>
  </si>
  <si>
    <t>韶关市公安局曲江分局</t>
  </si>
  <si>
    <t>qj2021110519</t>
  </si>
  <si>
    <t>621799*********6556</t>
  </si>
  <si>
    <t>叶璧榕</t>
  </si>
  <si>
    <t>440221********192X</t>
  </si>
  <si>
    <t>韶关市曲江区大塘镇人民政府</t>
  </si>
  <si>
    <t>621799*********4996</t>
  </si>
  <si>
    <t>陈鸿</t>
  </si>
  <si>
    <t>440229********0070</t>
  </si>
  <si>
    <t>韶关市曲江区白土镇人民政府</t>
  </si>
  <si>
    <t>622180*********9183</t>
  </si>
  <si>
    <t>陈希卓</t>
  </si>
  <si>
    <t>430723********0013</t>
  </si>
  <si>
    <t>韶关市曲江区马坝镇人民政府</t>
  </si>
  <si>
    <t>qj2020010033</t>
  </si>
  <si>
    <t>621799*********7787</t>
  </si>
  <si>
    <t>何星</t>
  </si>
  <si>
    <t>360502********2213</t>
  </si>
  <si>
    <t>621799*********3837</t>
  </si>
  <si>
    <t>陈威</t>
  </si>
  <si>
    <t>440232********131X</t>
  </si>
  <si>
    <t>621799*********6787</t>
  </si>
  <si>
    <t>许恒峰</t>
  </si>
  <si>
    <t>440232********0018</t>
  </si>
  <si>
    <t>622188*********5035</t>
  </si>
  <si>
    <t>张文杰</t>
  </si>
  <si>
    <t>440229********1015</t>
  </si>
  <si>
    <t>韶关市曲江区国有小坑林场</t>
  </si>
  <si>
    <t>621797*********5834</t>
  </si>
  <si>
    <t>郭世皓</t>
  </si>
  <si>
    <t>440221********221X</t>
  </si>
  <si>
    <t>韶关市曲江区就业服务中心</t>
  </si>
  <si>
    <t>2021.03-2022.03</t>
  </si>
  <si>
    <t>621799*********0905</t>
  </si>
  <si>
    <t>潘恩泽</t>
  </si>
  <si>
    <t>441801********2012</t>
  </si>
  <si>
    <t>韶关市曲江区应急管理局</t>
  </si>
  <si>
    <t>621799*********8887</t>
  </si>
  <si>
    <t>李德玺</t>
  </si>
  <si>
    <t>411081********9035</t>
  </si>
  <si>
    <t>中共韶关曲江区委组织部</t>
  </si>
  <si>
    <t>qj2021010143</t>
  </si>
  <si>
    <t>621799*********1534</t>
  </si>
  <si>
    <t>赖美凤</t>
  </si>
  <si>
    <t>440221********1242</t>
  </si>
  <si>
    <t>韶关市曲江区审计局</t>
  </si>
  <si>
    <t>2021.07-2022.12</t>
  </si>
  <si>
    <t>622180*********5434</t>
  </si>
  <si>
    <t>江洋杰</t>
  </si>
  <si>
    <t>440221********1610</t>
  </si>
  <si>
    <t>622180*********2758</t>
  </si>
  <si>
    <t>许瑞</t>
  </si>
  <si>
    <t>440229********1020</t>
  </si>
  <si>
    <t>621799*********1524</t>
  </si>
  <si>
    <t>刘逸鹏</t>
  </si>
  <si>
    <t>440229********0017</t>
  </si>
  <si>
    <t>621799*********7402</t>
  </si>
  <si>
    <t>李安琪</t>
  </si>
  <si>
    <t>440203********2121</t>
  </si>
  <si>
    <t>韶关市曲江区乌石镇人民政府</t>
  </si>
  <si>
    <t>621799*********7449</t>
  </si>
  <si>
    <t>何梓乐</t>
  </si>
  <si>
    <t>440221********2211</t>
  </si>
  <si>
    <t>621799*********7456</t>
  </si>
  <si>
    <t>黄漪桐</t>
  </si>
  <si>
    <t>442000********3805</t>
  </si>
  <si>
    <t>622180*********1920</t>
  </si>
  <si>
    <t>马欣</t>
  </si>
  <si>
    <t>441481********3885</t>
  </si>
  <si>
    <t>韶关市国有曲江林场</t>
  </si>
  <si>
    <t>621799*********0034</t>
  </si>
  <si>
    <t>李晓柔</t>
  </si>
  <si>
    <t>440232********0060</t>
  </si>
  <si>
    <t>韶关市曲江区樟市镇人民政府</t>
  </si>
  <si>
    <t>2022.04-2023.04</t>
  </si>
  <si>
    <t>621799*********4753</t>
  </si>
  <si>
    <t>朱嘉玲</t>
  </si>
  <si>
    <t>440221********6223</t>
  </si>
  <si>
    <t>韶关绿鑫环保技术有限公司</t>
  </si>
  <si>
    <t>2020.04-2023.04</t>
  </si>
  <si>
    <t>621799*********0626</t>
  </si>
  <si>
    <t>夏易天</t>
  </si>
  <si>
    <t>韶关市曲江区交通运输局</t>
  </si>
  <si>
    <t>622180*********3138</t>
  </si>
  <si>
    <t>曾秀晔</t>
  </si>
  <si>
    <t>韶关市曲江区统计局普查中心</t>
  </si>
  <si>
    <t>2020.05-2023.05</t>
  </si>
  <si>
    <t>621799*********3422</t>
  </si>
  <si>
    <t>黄颖</t>
  </si>
  <si>
    <t>440221********1644</t>
  </si>
  <si>
    <t>韶关一源环保科技有限公司</t>
  </si>
  <si>
    <t>2019.08-2021.08
2021.08-2023.08</t>
  </si>
  <si>
    <t>621799*********4116</t>
  </si>
  <si>
    <t>孟芳</t>
  </si>
  <si>
    <t>430723********482X</t>
  </si>
  <si>
    <t>韶关市曲江区罗坑镇人民政府</t>
  </si>
  <si>
    <t>621799*********5914</t>
  </si>
  <si>
    <t>刘双燕</t>
  </si>
  <si>
    <t>430421********7888</t>
  </si>
  <si>
    <t>2022.08-2023.07</t>
  </si>
  <si>
    <t>甘钊平</t>
  </si>
  <si>
    <t>440221********1632</t>
  </si>
  <si>
    <t>2020.01-2021.12
2022.01-2024.05</t>
  </si>
  <si>
    <t>621799*********3653</t>
  </si>
  <si>
    <t>付杏连</t>
  </si>
  <si>
    <t>440232********0820</t>
  </si>
  <si>
    <t>韶关海大生物科技有限公司</t>
  </si>
  <si>
    <t>2020.07-2023.06</t>
  </si>
  <si>
    <t>621799*********1081</t>
  </si>
  <si>
    <t>龙玉珍</t>
  </si>
  <si>
    <t>440221********0624</t>
  </si>
  <si>
    <t>韶关市曲江区妇幼保健院</t>
  </si>
  <si>
    <t>2020.01-2027.01</t>
  </si>
  <si>
    <t>621799*********1477</t>
  </si>
  <si>
    <t>陈虞君</t>
  </si>
  <si>
    <t>362133********1929</t>
  </si>
  <si>
    <t>韶关市智杰会计师事务所</t>
  </si>
  <si>
    <t>2019.11-2022.12</t>
  </si>
  <si>
    <t>621799*********9007</t>
  </si>
  <si>
    <t>卢嘉鑫</t>
  </si>
  <si>
    <t>440202********0611</t>
  </si>
  <si>
    <t>2021.06-2022.05</t>
  </si>
  <si>
    <t>621799*********2546</t>
  </si>
  <si>
    <t>简雨璇</t>
  </si>
  <si>
    <t>360502********0024</t>
  </si>
  <si>
    <t>韶关市曲江区农村党员干部现代远程教育中心</t>
  </si>
  <si>
    <t>2021.02-2024.02</t>
  </si>
  <si>
    <t>20220614121238</t>
  </si>
  <si>
    <t>622180*********5533</t>
  </si>
  <si>
    <t>蓝琦峰</t>
  </si>
  <si>
    <t>440229********5214</t>
  </si>
  <si>
    <t>622180*********5818</t>
  </si>
  <si>
    <t>邓烨雯</t>
  </si>
  <si>
    <t>440221********1661</t>
  </si>
  <si>
    <t>2020.09-2022.09</t>
  </si>
  <si>
    <t>622180*********1702</t>
  </si>
  <si>
    <t>董金彪</t>
  </si>
  <si>
    <t>440223********5616</t>
  </si>
  <si>
    <t>韶关市生态环境局曲江分局</t>
  </si>
  <si>
    <t>管幸</t>
  </si>
  <si>
    <t>430981********8369</t>
  </si>
  <si>
    <t>622180*********1286</t>
  </si>
  <si>
    <t>伍国强</t>
  </si>
  <si>
    <t>440224********3319</t>
  </si>
  <si>
    <t>622188*********3974</t>
  </si>
  <si>
    <t>吴书林</t>
  </si>
  <si>
    <t>440281********7318</t>
  </si>
  <si>
    <t>韶关市曲江区动物疫病预防控制中心</t>
  </si>
  <si>
    <t>2021.02-2023.02</t>
  </si>
  <si>
    <t>622180*********6859</t>
  </si>
  <si>
    <t>刘冰瑜</t>
  </si>
  <si>
    <t>440221********1621</t>
  </si>
  <si>
    <t>622180*********6842</t>
  </si>
  <si>
    <t>郭家乾</t>
  </si>
  <si>
    <t>360724********0056</t>
  </si>
  <si>
    <t>韶关市曲江区农村合作社经济管理站</t>
  </si>
  <si>
    <t>622180*********3276</t>
  </si>
  <si>
    <t>黄婷</t>
  </si>
  <si>
    <t>522224********0423</t>
  </si>
  <si>
    <t>622180*********2574</t>
  </si>
  <si>
    <t>王艳</t>
  </si>
  <si>
    <t>440221********4720</t>
  </si>
  <si>
    <t>2020.10-2022.10</t>
  </si>
  <si>
    <t>2021.07-2024.07</t>
  </si>
  <si>
    <t>622180*********8743</t>
  </si>
  <si>
    <t>黄子豪</t>
  </si>
  <si>
    <t>440221********165X</t>
  </si>
  <si>
    <t>621799*********3977</t>
  </si>
  <si>
    <t>尹婷</t>
  </si>
  <si>
    <t>411323********0026</t>
  </si>
  <si>
    <t>622180*********3003</t>
  </si>
  <si>
    <t>杨译</t>
  </si>
  <si>
    <t>440204********4715</t>
  </si>
  <si>
    <t>欧冶链金（韶关）再生资源有限公司</t>
  </si>
  <si>
    <t>2021101375</t>
  </si>
  <si>
    <t>621700*********3080</t>
  </si>
  <si>
    <t>张文峰</t>
  </si>
  <si>
    <t>413026********4594</t>
  </si>
  <si>
    <t>中共韶关市曲江区委办公室</t>
  </si>
  <si>
    <t>张影</t>
  </si>
  <si>
    <t>440221********1640</t>
  </si>
  <si>
    <t>韶关市曲江公路养护中心</t>
  </si>
  <si>
    <t>445090*********</t>
  </si>
  <si>
    <t>林春婷</t>
  </si>
  <si>
    <t>440224********0285</t>
  </si>
  <si>
    <t>韶关市北纺智造科技有限公司</t>
  </si>
  <si>
    <t>2021.09-2025.09</t>
  </si>
  <si>
    <t>621674*********0733</t>
  </si>
  <si>
    <t>刘丽凤</t>
  </si>
  <si>
    <t>440221********5725</t>
  </si>
  <si>
    <t>621700*********5903</t>
  </si>
  <si>
    <t>曾玄芳</t>
  </si>
  <si>
    <t>432501********3026</t>
  </si>
  <si>
    <t>2020.06-2023.05</t>
  </si>
  <si>
    <t>622180*********0868</t>
  </si>
  <si>
    <t>林妹</t>
  </si>
  <si>
    <t>445224********2428</t>
  </si>
  <si>
    <t>韶关市曲江区亮晶晶教育咨询有限公司</t>
  </si>
  <si>
    <t>621799*********8010</t>
  </si>
  <si>
    <t>郭进东</t>
  </si>
  <si>
    <t>440203********1511</t>
  </si>
  <si>
    <t>622180*********8826</t>
  </si>
  <si>
    <t>刘力文</t>
  </si>
  <si>
    <t>440223********3516</t>
  </si>
  <si>
    <t>qj2021080291</t>
  </si>
  <si>
    <t>622180*********6970</t>
  </si>
  <si>
    <t>陈睿思</t>
  </si>
  <si>
    <t>440221********1611</t>
  </si>
  <si>
    <t>韶关市曲江区人民政府办公室</t>
  </si>
  <si>
    <t>622180*********7990</t>
  </si>
  <si>
    <t>姜妮君</t>
  </si>
  <si>
    <t>440203********182X</t>
  </si>
  <si>
    <t>2020.09-2025.09</t>
  </si>
  <si>
    <t>2020.09-2022.08</t>
  </si>
  <si>
    <t>622180*********4221</t>
  </si>
  <si>
    <t>陈慧</t>
  </si>
  <si>
    <t>621799*********0070</t>
  </si>
  <si>
    <t>黄嘉琪</t>
  </si>
  <si>
    <t>440221********1662</t>
  </si>
  <si>
    <t>2020.11-2022.11</t>
  </si>
  <si>
    <t>621799*********6638</t>
  </si>
  <si>
    <t>朱嘉莉</t>
  </si>
  <si>
    <t>440221********2229</t>
  </si>
  <si>
    <t>621799*********0058</t>
  </si>
  <si>
    <t>周颖</t>
  </si>
  <si>
    <t>440203********6149</t>
  </si>
  <si>
    <t>韶关市曲江区人民检察院</t>
  </si>
  <si>
    <t>621799*********3380</t>
  </si>
  <si>
    <t>彭颖如</t>
  </si>
  <si>
    <t>362429********0026</t>
  </si>
  <si>
    <t>621799*********2511</t>
  </si>
  <si>
    <t>张培丹</t>
  </si>
  <si>
    <t>440229********5223</t>
  </si>
  <si>
    <t>2021.04-2022.12</t>
  </si>
  <si>
    <t>621799*********4375</t>
  </si>
  <si>
    <t>叶卓娜</t>
  </si>
  <si>
    <t>440229********2626</t>
  </si>
  <si>
    <t>621799*********3406</t>
  </si>
  <si>
    <t>李秀雯</t>
  </si>
  <si>
    <t>622188*********5869</t>
  </si>
  <si>
    <t>刘欣荣</t>
  </si>
  <si>
    <t>430503********0014</t>
  </si>
  <si>
    <t>621797*********2578</t>
  </si>
  <si>
    <t>杨莹莹</t>
  </si>
  <si>
    <t>421022********302X</t>
  </si>
  <si>
    <t>621799*********6515</t>
  </si>
  <si>
    <t>王俊</t>
  </si>
  <si>
    <t>440204********3912</t>
  </si>
  <si>
    <t>622180*********5194</t>
  </si>
  <si>
    <t>张家杰</t>
  </si>
  <si>
    <t>440221********1639</t>
  </si>
  <si>
    <t>621799*********0000</t>
  </si>
  <si>
    <t>岳琰</t>
  </si>
  <si>
    <t>440281********1324</t>
  </si>
  <si>
    <t>韶关市曲江区职业技术学校</t>
  </si>
  <si>
    <t>622180*********3715</t>
  </si>
  <si>
    <t>吕静</t>
  </si>
  <si>
    <t>440223********0025</t>
  </si>
  <si>
    <t>622180*********3699</t>
  </si>
  <si>
    <t>卢宇</t>
  </si>
  <si>
    <t>362424********6445</t>
  </si>
  <si>
    <t>2021.08-2022.07</t>
  </si>
  <si>
    <t>621799*********9374</t>
  </si>
  <si>
    <t>肖富云</t>
  </si>
  <si>
    <t>440205********1617</t>
  </si>
  <si>
    <t>622180*********7541</t>
  </si>
  <si>
    <t>胡媛媛</t>
  </si>
  <si>
    <t>广东粤韶钢铁有限公司</t>
  </si>
  <si>
    <t>621799*********3183</t>
  </si>
  <si>
    <t>黄浩洲</t>
  </si>
  <si>
    <t>445202********3079</t>
  </si>
  <si>
    <t>621728*********9193</t>
  </si>
  <si>
    <t>许宏珉</t>
  </si>
  <si>
    <t>440204********3036</t>
  </si>
  <si>
    <t>韶关市曲江区土地和房屋征收事务中心</t>
  </si>
  <si>
    <t>621700*********9875</t>
  </si>
  <si>
    <t>叶峥</t>
  </si>
  <si>
    <t>440223********273X</t>
  </si>
  <si>
    <t>广东韶关曲江经济开发区技术服务中心</t>
  </si>
  <si>
    <t>621799*********4857</t>
  </si>
  <si>
    <t>黄成</t>
  </si>
  <si>
    <t>430481********1270</t>
  </si>
  <si>
    <t>韶关市曲江区政府投资建设项目代建中心</t>
  </si>
  <si>
    <t>622180*********3505</t>
  </si>
  <si>
    <t>王彩红</t>
  </si>
  <si>
    <t>142302********3724</t>
  </si>
  <si>
    <t>622180*********7710</t>
  </si>
  <si>
    <t>丘远炫</t>
  </si>
  <si>
    <t>440221********1217</t>
  </si>
  <si>
    <t>621799*********2408</t>
  </si>
  <si>
    <t>巨海宁</t>
  </si>
  <si>
    <t>142422********0920</t>
  </si>
  <si>
    <t>中共韶关市曲江区委宣传部</t>
  </si>
  <si>
    <t>622180*********4262</t>
  </si>
  <si>
    <t>叶丽珍</t>
  </si>
  <si>
    <t>440204********3963</t>
  </si>
  <si>
    <t>韶关市曲江区第一中学</t>
  </si>
  <si>
    <t>622180*********2798</t>
  </si>
  <si>
    <t>吴舒琳</t>
  </si>
  <si>
    <t>450881********3842</t>
  </si>
  <si>
    <t>韶关市曲江区疾病预防控制中心</t>
  </si>
  <si>
    <t>庄家琪</t>
  </si>
  <si>
    <t>440513********2964</t>
  </si>
  <si>
    <t>622180*********1728</t>
  </si>
  <si>
    <t>彭欣欣</t>
  </si>
  <si>
    <t>440221********1942</t>
  </si>
  <si>
    <t>韶关市宏德热轧带钢有限公司</t>
  </si>
  <si>
    <t>2019.07-2023.07</t>
  </si>
  <si>
    <t>621799*********1820</t>
  </si>
  <si>
    <t>刘俊</t>
  </si>
  <si>
    <t>440281********0739</t>
  </si>
  <si>
    <t>622188*********5562</t>
  </si>
  <si>
    <t>陈捷</t>
  </si>
  <si>
    <t>440281********632X</t>
  </si>
  <si>
    <t>622180*********3088</t>
  </si>
  <si>
    <t>卢美伊</t>
  </si>
  <si>
    <t>445221********1940</t>
  </si>
  <si>
    <t>621799*********8562</t>
  </si>
  <si>
    <t>王铭源</t>
  </si>
  <si>
    <t>440221********1633</t>
  </si>
  <si>
    <t>韶关市曲江区自然资源技术中心</t>
  </si>
  <si>
    <t>2019.10-2025.09</t>
  </si>
  <si>
    <t>qj2021050266</t>
  </si>
  <si>
    <t>622180*********7690</t>
  </si>
  <si>
    <t>卢艳芳</t>
  </si>
  <si>
    <t>440221********162x</t>
  </si>
  <si>
    <t>621799*********0659</t>
  </si>
  <si>
    <t>陈蔡平</t>
  </si>
  <si>
    <t>440223********2714</t>
  </si>
  <si>
    <t>621799*********1594</t>
  </si>
  <si>
    <t>姚玉梅</t>
  </si>
  <si>
    <t>430502********0061</t>
  </si>
  <si>
    <t>622180*********7686</t>
  </si>
  <si>
    <t>游惠聪</t>
  </si>
  <si>
    <t>440229********3212</t>
  </si>
  <si>
    <t>621700*********4837</t>
  </si>
  <si>
    <t>何鑫鸿</t>
  </si>
  <si>
    <t>431026********7549</t>
  </si>
  <si>
    <t>韶关市曲江区马坝镇卫生院</t>
  </si>
  <si>
    <t>2021.07-2023.07</t>
  </si>
  <si>
    <t>622180*********7681</t>
  </si>
  <si>
    <t>杨诗琪</t>
  </si>
  <si>
    <t>410811********0047</t>
  </si>
  <si>
    <t>622180*********9980</t>
  </si>
  <si>
    <t>李惠彤</t>
  </si>
  <si>
    <t>440221********1620</t>
  </si>
  <si>
    <t>韶关市曲江区马坝镇东风社区居民委员会</t>
  </si>
  <si>
    <t>2019.08-2027.08</t>
  </si>
  <si>
    <t>621799*********6880</t>
  </si>
  <si>
    <t>江佳徽</t>
  </si>
  <si>
    <t>440221********252X</t>
  </si>
  <si>
    <t>韶关市曲江区马坝镇中华社区居民委员会</t>
  </si>
  <si>
    <t>2019.02-2027.02</t>
  </si>
  <si>
    <t>2019.01-2025.02</t>
  </si>
  <si>
    <t>621799*********5302</t>
  </si>
  <si>
    <t>邓格</t>
  </si>
  <si>
    <t>440983********6040</t>
  </si>
  <si>
    <t>韶关市海成船务有限公司</t>
  </si>
  <si>
    <t>2018.11-2024.10</t>
  </si>
  <si>
    <t>621799*********2960</t>
  </si>
  <si>
    <t>杨军</t>
  </si>
  <si>
    <t>450924********4419</t>
  </si>
  <si>
    <t>622180*********5327</t>
  </si>
  <si>
    <t>陶国苗</t>
  </si>
  <si>
    <t>440221********2222</t>
  </si>
  <si>
    <t>2019.08-2024.07</t>
  </si>
  <si>
    <t>621799*********7688</t>
  </si>
  <si>
    <t>黄俊锋</t>
  </si>
  <si>
    <t>440204********3315</t>
  </si>
  <si>
    <t>445630*********</t>
  </si>
  <si>
    <t>任程亮</t>
  </si>
  <si>
    <t>620102********1518</t>
  </si>
  <si>
    <t>622180*********2723</t>
  </si>
  <si>
    <t>庄诗渝</t>
  </si>
  <si>
    <t>440202********0333</t>
  </si>
  <si>
    <t>621700*********3096</t>
  </si>
  <si>
    <t>迟利业</t>
  </si>
  <si>
    <t>370681********4412</t>
  </si>
  <si>
    <t>大塘镇卫生院</t>
  </si>
  <si>
    <t>2022.03-2023.03</t>
  </si>
  <si>
    <t>622180*********6091</t>
  </si>
  <si>
    <t>杨普</t>
  </si>
  <si>
    <t>622726********1252</t>
  </si>
  <si>
    <t>韶关市曲江区九龄小学</t>
  </si>
  <si>
    <t>qj2019120212</t>
  </si>
  <si>
    <t>621799*********0963</t>
  </si>
  <si>
    <t>陈一鑫</t>
  </si>
  <si>
    <t>362524********0013</t>
  </si>
  <si>
    <t>韶关市曲江区住房和城乡建设管理局</t>
  </si>
  <si>
    <t>qj2021070146</t>
  </si>
  <si>
    <t>621799*********6739</t>
  </si>
  <si>
    <t>储元章</t>
  </si>
  <si>
    <t>431229********0011</t>
  </si>
  <si>
    <t>2021.01-2022.11</t>
  </si>
  <si>
    <t>621797*********1335</t>
  </si>
  <si>
    <t>张佩佩</t>
  </si>
  <si>
    <t>440222********0027</t>
  </si>
  <si>
    <t>622180*********2741</t>
  </si>
  <si>
    <t>肖琬芩</t>
  </si>
  <si>
    <t>440582********4888</t>
  </si>
  <si>
    <t>622180*********8792</t>
  </si>
  <si>
    <t>尤俊杰</t>
  </si>
  <si>
    <t>520201********6038</t>
  </si>
  <si>
    <t>韶关市曲江区樟市镇中心卫生院</t>
  </si>
  <si>
    <t>621700*********6976</t>
  </si>
  <si>
    <t>黎波</t>
  </si>
  <si>
    <t>360725********3217</t>
  </si>
  <si>
    <t>622150*********4585</t>
  </si>
  <si>
    <t>许世平</t>
  </si>
  <si>
    <t>440232********3630</t>
  </si>
  <si>
    <t>621799*********3430</t>
  </si>
  <si>
    <t>彭金莲</t>
  </si>
  <si>
    <t>440281********3226</t>
  </si>
  <si>
    <t>韶关市曲江区松山街道社区卫生服务中心</t>
  </si>
  <si>
    <t>621799*********5956</t>
  </si>
  <si>
    <t>梁养俊</t>
  </si>
  <si>
    <t>440982********2336</t>
  </si>
  <si>
    <t>韶关市曲江区罗坑镇卫生院</t>
  </si>
  <si>
    <t>622180*********4411</t>
  </si>
  <si>
    <t>刘艳村</t>
  </si>
  <si>
    <t>440224********1802</t>
  </si>
  <si>
    <t>韶关市曲江区大塘镇中心卫生院</t>
  </si>
  <si>
    <t>2022.09-2023.9</t>
  </si>
  <si>
    <t>621799*********4796</t>
  </si>
  <si>
    <t>甘倩羽</t>
  </si>
  <si>
    <t>440221********1924</t>
  </si>
  <si>
    <t>qj2020050167</t>
  </si>
  <si>
    <t>621799*********6523</t>
  </si>
  <si>
    <t>朱洁</t>
  </si>
  <si>
    <t>430521********5203</t>
  </si>
  <si>
    <t>621799*********9970</t>
  </si>
  <si>
    <t>肖安琪</t>
  </si>
  <si>
    <t>621799*********9585</t>
  </si>
  <si>
    <t>周芷齐</t>
  </si>
  <si>
    <t>440183********4828</t>
  </si>
  <si>
    <t>韶关市曲江区余靖小学</t>
  </si>
  <si>
    <t>621098*********9403</t>
  </si>
  <si>
    <t>陈巧英</t>
  </si>
  <si>
    <t>440222********1027</t>
  </si>
  <si>
    <t>qj2021050350</t>
  </si>
  <si>
    <t>623668*********3340</t>
  </si>
  <si>
    <t>邓兰英</t>
  </si>
  <si>
    <t>440222********2229</t>
  </si>
  <si>
    <t>qj2020040003</t>
  </si>
  <si>
    <t>622188*********3803</t>
  </si>
  <si>
    <t>朱艳玲</t>
  </si>
  <si>
    <t>440221********1628</t>
  </si>
  <si>
    <t>622180*********2749</t>
  </si>
  <si>
    <t>张慧琼</t>
  </si>
  <si>
    <t>440221********0625</t>
  </si>
  <si>
    <t>622180*********2707</t>
  </si>
  <si>
    <t>朱慧琪</t>
  </si>
  <si>
    <t>440204********3022</t>
  </si>
  <si>
    <t>622180*********7491</t>
  </si>
  <si>
    <t>刘嘉雯</t>
  </si>
  <si>
    <t>440221********1622</t>
  </si>
  <si>
    <t>622180*********2756</t>
  </si>
  <si>
    <t>赖薇欣</t>
  </si>
  <si>
    <t>440221********1629</t>
  </si>
  <si>
    <t>qj2020010032</t>
  </si>
  <si>
    <t>621799*********8230</t>
  </si>
  <si>
    <t>董卫红</t>
  </si>
  <si>
    <t>440223********5623</t>
  </si>
  <si>
    <t>qj2022050066</t>
  </si>
  <si>
    <t>622180*********2764</t>
  </si>
  <si>
    <t>郭广威</t>
  </si>
  <si>
    <t>440221********1630</t>
  </si>
  <si>
    <t>qj202010190003</t>
  </si>
  <si>
    <t>622180*********5655</t>
  </si>
  <si>
    <t>廖雁</t>
  </si>
  <si>
    <t>440281********8425</t>
  </si>
  <si>
    <t>qj2020070238</t>
  </si>
  <si>
    <t>621799*********7811</t>
  </si>
  <si>
    <t>陈家丽</t>
  </si>
  <si>
    <t>440203********1563</t>
  </si>
  <si>
    <t>622180*********7509</t>
  </si>
  <si>
    <t>肖海峡</t>
  </si>
  <si>
    <t>422826********3529</t>
  </si>
  <si>
    <t>622180*********7533</t>
  </si>
  <si>
    <t>林丽静</t>
  </si>
  <si>
    <t>441581********3123</t>
  </si>
  <si>
    <t>622180*********3640</t>
  </si>
  <si>
    <t>张秀菊</t>
  </si>
  <si>
    <t>440224********1406</t>
  </si>
  <si>
    <t>622180*********3781</t>
  </si>
  <si>
    <t>张慧</t>
  </si>
  <si>
    <t>440202********5327</t>
  </si>
  <si>
    <t>2021.09-2023.08</t>
  </si>
  <si>
    <t xml:space="preserve">622180*********7483
</t>
  </si>
  <si>
    <t>梁乐乐</t>
  </si>
  <si>
    <t>440204********3627</t>
  </si>
  <si>
    <t>622180*********6945</t>
  </si>
  <si>
    <t>胡洁怡</t>
  </si>
  <si>
    <t>440221********1648</t>
  </si>
  <si>
    <t>621534*********7427</t>
  </si>
  <si>
    <t>黄海婷</t>
  </si>
  <si>
    <t>440221********1322</t>
  </si>
  <si>
    <t>韶关市曲江区第一小学</t>
  </si>
  <si>
    <t>621599*********6915</t>
  </si>
  <si>
    <t>彭婉莹</t>
  </si>
  <si>
    <t>440204********362X</t>
  </si>
  <si>
    <t>2022046470</t>
  </si>
  <si>
    <t>622180*********3151</t>
  </si>
  <si>
    <t>钟欣妍</t>
  </si>
  <si>
    <t>440222********004X</t>
  </si>
  <si>
    <t>622180*********3169</t>
  </si>
  <si>
    <t>李梅</t>
  </si>
  <si>
    <t>440221********3545</t>
  </si>
  <si>
    <t>韶关市曲江区九龄幼儿园</t>
  </si>
  <si>
    <t>621799*********8922</t>
  </si>
  <si>
    <t>钟圣雅</t>
  </si>
  <si>
    <t>440203********2426</t>
  </si>
  <si>
    <t>622180*********1744</t>
  </si>
  <si>
    <t>曾玲</t>
  </si>
  <si>
    <t>440205********1627</t>
  </si>
  <si>
    <t>621798*********3020</t>
  </si>
  <si>
    <t>邓秋</t>
  </si>
  <si>
    <t>440223********1168</t>
  </si>
  <si>
    <t>2021.05—2023.06</t>
  </si>
  <si>
    <t>622180*********3227</t>
  </si>
  <si>
    <t>潘晓冰</t>
  </si>
  <si>
    <t>441423********0467</t>
  </si>
  <si>
    <t>2020.08-2023.08</t>
  </si>
  <si>
    <t>622180*********3268</t>
  </si>
  <si>
    <t>李政璋</t>
  </si>
  <si>
    <t>440221********1631</t>
  </si>
  <si>
    <t>韶关市曲江区城南小学</t>
  </si>
  <si>
    <t>622180*********2822</t>
  </si>
  <si>
    <t>冼雨婷</t>
  </si>
  <si>
    <t>440221********6825</t>
  </si>
  <si>
    <t>曲江区城南小学</t>
  </si>
  <si>
    <t>622180*********9144</t>
  </si>
  <si>
    <t>刘蕾</t>
  </si>
  <si>
    <t>445222********1823</t>
  </si>
  <si>
    <t>621098*********3246</t>
  </si>
  <si>
    <t>邹晓舒</t>
  </si>
  <si>
    <t>440203********862X</t>
  </si>
  <si>
    <t>621799*********2794</t>
  </si>
  <si>
    <t>丘耀通</t>
  </si>
  <si>
    <t>440232********0815</t>
  </si>
  <si>
    <t>韶关市曲江区马坝中学</t>
  </si>
  <si>
    <t>qj2022030410</t>
  </si>
  <si>
    <t>622180*********7077</t>
  </si>
  <si>
    <t>杨玉莲</t>
  </si>
  <si>
    <t>440224********1409</t>
  </si>
  <si>
    <t>621797*********6972</t>
  </si>
  <si>
    <t>张丽茜</t>
  </si>
  <si>
    <t>441881********5044</t>
  </si>
  <si>
    <t>2020.11-2022.12</t>
  </si>
  <si>
    <t>621797*********5680</t>
  </si>
  <si>
    <t>邱素榕</t>
  </si>
  <si>
    <t>440221********1665</t>
  </si>
  <si>
    <t>韶关市曲江区第二幼儿园</t>
  </si>
  <si>
    <t>622180*********1013</t>
  </si>
  <si>
    <t>黄小花</t>
  </si>
  <si>
    <t>440203********8648</t>
  </si>
  <si>
    <t>杨志刚</t>
  </si>
  <si>
    <t>440281********6610</t>
  </si>
  <si>
    <t>2021.08-2023.08</t>
  </si>
  <si>
    <t>621799*********8892</t>
  </si>
  <si>
    <t>廖淑清</t>
  </si>
  <si>
    <t>622180*********1294</t>
  </si>
  <si>
    <t>张婷</t>
  </si>
  <si>
    <t>440203********6728</t>
  </si>
  <si>
    <t>韶关市曲江区大塘镇中心幼儿园</t>
  </si>
  <si>
    <t>621797*********2779</t>
  </si>
  <si>
    <t>王靖</t>
  </si>
  <si>
    <t>450325********0621</t>
  </si>
  <si>
    <t>韶关市曲江区韶钢实验学校</t>
  </si>
  <si>
    <t>621799*********4152</t>
  </si>
  <si>
    <t>蔡美玲</t>
  </si>
  <si>
    <t>440204********1227</t>
  </si>
  <si>
    <t>622180*********4284</t>
  </si>
  <si>
    <t>宋颖仪</t>
  </si>
  <si>
    <t>440784********0624</t>
  </si>
  <si>
    <t>韶关市曲江区实验小学</t>
  </si>
  <si>
    <t>2021.06-2023.05</t>
  </si>
  <si>
    <t>622180*********2814</t>
  </si>
  <si>
    <t>邹鸿韬</t>
  </si>
  <si>
    <t>440881********7125</t>
  </si>
  <si>
    <t>622180*********7673</t>
  </si>
  <si>
    <t>丘舒谣</t>
  </si>
  <si>
    <t>440202********5325</t>
  </si>
  <si>
    <t>621799*********2281</t>
  </si>
  <si>
    <t>许富瑜</t>
  </si>
  <si>
    <t>440281********0427</t>
  </si>
  <si>
    <t>韶关市曲江区乌石学校</t>
  </si>
  <si>
    <t>622180*********6640</t>
  </si>
  <si>
    <t>罗樱</t>
  </si>
  <si>
    <t>621799*********9012</t>
  </si>
  <si>
    <t>邝新妹</t>
  </si>
  <si>
    <t>440232********1721</t>
  </si>
  <si>
    <t>621797*********8748</t>
  </si>
  <si>
    <t>徐明明</t>
  </si>
  <si>
    <t>441322********434X</t>
  </si>
  <si>
    <t>韶关市曲江区大塘镇中心小学</t>
  </si>
  <si>
    <t>622180*********5586</t>
  </si>
  <si>
    <t>官嘉琪</t>
  </si>
  <si>
    <t>440221********1223</t>
  </si>
  <si>
    <t>622180*********6483</t>
  </si>
  <si>
    <t>朱文英</t>
  </si>
  <si>
    <t>440224********3325</t>
  </si>
  <si>
    <t>韶关市曲江初级中学</t>
  </si>
  <si>
    <t>622188*********1146</t>
  </si>
  <si>
    <t>曾晗</t>
  </si>
  <si>
    <t>431127********0023</t>
  </si>
  <si>
    <t>韶关市曲江区教育局</t>
  </si>
  <si>
    <t>qj2020050125</t>
  </si>
  <si>
    <t>621799*********8966</t>
  </si>
  <si>
    <t>刘长娣</t>
  </si>
  <si>
    <t>360723********2321</t>
  </si>
  <si>
    <t>韶关市曲江区樟市中学</t>
  </si>
  <si>
    <t>622180*********3093</t>
  </si>
  <si>
    <t>黄怡琳</t>
  </si>
  <si>
    <t>440203********1524</t>
  </si>
  <si>
    <t>622180*********3051</t>
  </si>
  <si>
    <t>黄琳</t>
  </si>
  <si>
    <t>440281********3822</t>
  </si>
  <si>
    <t>韶关市曲江区罗坑学校</t>
  </si>
  <si>
    <t>621799*********1545</t>
  </si>
  <si>
    <t>刘婷婷</t>
  </si>
  <si>
    <t>440221********0927</t>
  </si>
  <si>
    <t>621098*********8199</t>
  </si>
  <si>
    <t>吴嘉琪</t>
  </si>
  <si>
    <t>440203********6729</t>
  </si>
  <si>
    <t>621799*********2928</t>
  </si>
  <si>
    <t>陈意芳</t>
  </si>
  <si>
    <t>440204********3928</t>
  </si>
  <si>
    <t>621799*********1168</t>
  </si>
  <si>
    <t>邓淑珍</t>
  </si>
  <si>
    <t>440221********6227</t>
  </si>
  <si>
    <t>622180*********3743</t>
  </si>
  <si>
    <t>张瑶</t>
  </si>
  <si>
    <t>qj2020010051</t>
  </si>
  <si>
    <t>621799*********3819</t>
  </si>
  <si>
    <t>钟作英</t>
  </si>
  <si>
    <t>440221********1285</t>
  </si>
  <si>
    <t>韶关市曲江区罗坑镇中心幼儿园</t>
  </si>
  <si>
    <t>621799*********1560</t>
  </si>
  <si>
    <t>黄玲珍</t>
  </si>
  <si>
    <t>韶关市曲江区樟市镇中心小学</t>
  </si>
  <si>
    <t>621799*********4670</t>
  </si>
  <si>
    <t>黄秋媛</t>
  </si>
  <si>
    <t>韶关市曲江区白土镇中心幼儿园</t>
  </si>
  <si>
    <t>622180*********7968</t>
  </si>
  <si>
    <t>曾艳红</t>
  </si>
  <si>
    <t>440223********3020</t>
  </si>
  <si>
    <t>621799*********4621</t>
  </si>
  <si>
    <t>廖雨如</t>
  </si>
  <si>
    <t>440221********1966</t>
  </si>
  <si>
    <t>622180*********6418</t>
  </si>
  <si>
    <t>官丽娟</t>
  </si>
  <si>
    <t>441881********2241</t>
  </si>
  <si>
    <t>621799*********9098</t>
  </si>
  <si>
    <t>沈志媚</t>
  </si>
  <si>
    <t>440221********1641</t>
  </si>
  <si>
    <t>605821*********475</t>
  </si>
  <si>
    <t>郭卫兰</t>
  </si>
  <si>
    <t>440221********4729</t>
  </si>
  <si>
    <t>韶关市曲江区
曲江中学</t>
  </si>
  <si>
    <t>621799*********9453</t>
  </si>
  <si>
    <t>马爽</t>
  </si>
  <si>
    <t>370826********742X</t>
  </si>
  <si>
    <t>621799*********9446</t>
  </si>
  <si>
    <t>侯淑婷</t>
  </si>
  <si>
    <t>440221********4321</t>
  </si>
  <si>
    <t>621799*********9351</t>
  </si>
  <si>
    <t>李君怡</t>
  </si>
  <si>
    <t>622180*********3245</t>
  </si>
  <si>
    <t>饶慧</t>
  </si>
  <si>
    <t>440222********0049</t>
  </si>
  <si>
    <t>2018.12</t>
  </si>
  <si>
    <t>622188*********3696</t>
  </si>
  <si>
    <t>鄂婧雯</t>
  </si>
  <si>
    <t>210682********6142</t>
  </si>
  <si>
    <t>622180*********3252</t>
  </si>
  <si>
    <t>黄平</t>
  </si>
  <si>
    <t>440183********4433</t>
  </si>
  <si>
    <t>0026634</t>
  </si>
  <si>
    <t>621098*********4229</t>
  </si>
  <si>
    <t>池玉华</t>
  </si>
  <si>
    <t>341223********0564</t>
  </si>
  <si>
    <t>中共韶关市曲江区委党校</t>
  </si>
  <si>
    <t>0040725</t>
  </si>
  <si>
    <t>621799*********2464</t>
  </si>
  <si>
    <t>王 奔</t>
  </si>
  <si>
    <t>370811********1255</t>
  </si>
  <si>
    <t>2022010985</t>
  </si>
  <si>
    <t>622180*********3549</t>
  </si>
  <si>
    <t>黄锌洁</t>
  </si>
  <si>
    <t>440221********0616</t>
  </si>
  <si>
    <t>621799*********1888</t>
  </si>
  <si>
    <t>2022年度韶关市扶持高校毕业生在韶就业补贴项目（2021年丹霞英才）核准人员名单（市财政60%补助部分）</t>
  </si>
  <si>
    <t>曹云飞</t>
  </si>
  <si>
    <t>360782********1517</t>
  </si>
  <si>
    <t>622180*********8156</t>
  </si>
  <si>
    <t>黄丽婷</t>
  </si>
  <si>
    <t>440204********4722</t>
  </si>
  <si>
    <t>621098*********2319</t>
  </si>
  <si>
    <t>戚本豪</t>
  </si>
  <si>
    <t>360721********4011</t>
  </si>
  <si>
    <t>韶关市曲江区工程建设中心</t>
  </si>
  <si>
    <t>qj2022010038</t>
  </si>
  <si>
    <t>621799*********7306</t>
  </si>
  <si>
    <t>魏慕仪</t>
  </si>
  <si>
    <t>440221********1645</t>
  </si>
  <si>
    <t>qj2022090266</t>
  </si>
  <si>
    <t>夏艳卫</t>
  </si>
  <si>
    <t>410422********3829</t>
  </si>
  <si>
    <t>02022090043</t>
  </si>
  <si>
    <t>622180*********12248</t>
  </si>
  <si>
    <t>刘李聪慧</t>
  </si>
  <si>
    <t>431027********312X</t>
  </si>
  <si>
    <t>622180*********2885</t>
  </si>
  <si>
    <t>李媛</t>
  </si>
  <si>
    <t>412728********384X</t>
  </si>
  <si>
    <t>韶关市曲江区教育局（区招生考试中心）</t>
  </si>
  <si>
    <t>621799*********7768</t>
  </si>
  <si>
    <t>肖瑶</t>
  </si>
  <si>
    <t>440221********222X</t>
  </si>
  <si>
    <t>621797*********4393</t>
  </si>
  <si>
    <t>张林威</t>
  </si>
  <si>
    <t>441623********1718</t>
  </si>
  <si>
    <t>qj2022030171</t>
  </si>
  <si>
    <t>622180*********1588</t>
  </si>
  <si>
    <t>刘欣宇</t>
  </si>
  <si>
    <t>440221********1624</t>
  </si>
  <si>
    <t>2021.08-2026.07</t>
  </si>
  <si>
    <t>621799*********8619</t>
  </si>
  <si>
    <t>姚玉莹</t>
  </si>
  <si>
    <t>440221********2220</t>
  </si>
  <si>
    <t>621799*********5362</t>
  </si>
  <si>
    <t>朱舒珩</t>
  </si>
  <si>
    <t>440221********7128</t>
  </si>
  <si>
    <t>621799*********9182</t>
  </si>
  <si>
    <t>刘斯琪</t>
  </si>
  <si>
    <t>qj202207210022</t>
  </si>
  <si>
    <t>621799*********0334</t>
  </si>
  <si>
    <t>刘欢</t>
  </si>
  <si>
    <t>500113********8622</t>
  </si>
  <si>
    <t>621799*********0326</t>
  </si>
  <si>
    <t>张博文</t>
  </si>
  <si>
    <t>440221********1243</t>
  </si>
  <si>
    <t>622180*********8008</t>
  </si>
  <si>
    <t>李少敏</t>
  </si>
  <si>
    <t>440582********3447</t>
  </si>
  <si>
    <t>621797*********1713</t>
  </si>
  <si>
    <t>黄咏诗</t>
  </si>
  <si>
    <t>440233********8003</t>
  </si>
  <si>
    <t>621799*********7548</t>
  </si>
  <si>
    <t>曾芷菁</t>
  </si>
  <si>
    <t>440221********1221</t>
  </si>
  <si>
    <t>621799*********6990</t>
  </si>
  <si>
    <t>440222********2225</t>
  </si>
  <si>
    <t>韶关市韶钢实验学校</t>
  </si>
  <si>
    <t>621799*********3795</t>
  </si>
  <si>
    <t>王婧</t>
  </si>
  <si>
    <t>440202********062X</t>
  </si>
  <si>
    <t>qj2022070369</t>
  </si>
  <si>
    <t>622180*********1953</t>
  </si>
  <si>
    <t>林敏</t>
  </si>
  <si>
    <t>440221********3020</t>
  </si>
  <si>
    <t>韶关市曲江区枫湾镇中心幼儿园</t>
  </si>
  <si>
    <t>621799*********1942</t>
  </si>
  <si>
    <t>徐海婷</t>
  </si>
  <si>
    <t>440221********1941</t>
  </si>
  <si>
    <t>韶关市曲江区曲江中学</t>
  </si>
  <si>
    <t>621797*********1356</t>
  </si>
  <si>
    <t>梁美玲</t>
  </si>
  <si>
    <t>360782********5422</t>
  </si>
  <si>
    <t>621797*********2781</t>
  </si>
  <si>
    <t>余和彦</t>
  </si>
  <si>
    <t>440221********1929</t>
  </si>
  <si>
    <t>622180*********1648</t>
  </si>
  <si>
    <t>苏芷丹</t>
  </si>
  <si>
    <t>440224********1604</t>
  </si>
  <si>
    <t>622180*********7403</t>
  </si>
  <si>
    <t>邓若瑜</t>
  </si>
  <si>
    <t>440223********0027</t>
  </si>
  <si>
    <t>621799*********3754</t>
  </si>
  <si>
    <t>温薇婷</t>
  </si>
  <si>
    <t>440229********3924</t>
  </si>
  <si>
    <t>621799*********0276</t>
  </si>
  <si>
    <t>白彩倩</t>
  </si>
  <si>
    <t>440281********6021</t>
  </si>
  <si>
    <t>621622*********2459</t>
  </si>
  <si>
    <t>巫靖雯</t>
  </si>
  <si>
    <t>622180*********1739</t>
  </si>
  <si>
    <t>陈珊</t>
  </si>
  <si>
    <t>440233********3005</t>
  </si>
  <si>
    <t>621797*********4963</t>
  </si>
  <si>
    <t>潘哲</t>
  </si>
  <si>
    <t>621599*********0652</t>
  </si>
  <si>
    <t>殷淑慧</t>
  </si>
  <si>
    <t>441622********1328</t>
  </si>
  <si>
    <t>621797*********7074</t>
  </si>
  <si>
    <t>何玉姬</t>
  </si>
  <si>
    <t>440229********1324</t>
  </si>
  <si>
    <t>622180*********8305</t>
  </si>
  <si>
    <t>罗丽芳</t>
  </si>
  <si>
    <t>440221********1269</t>
  </si>
  <si>
    <t>622180*********1747</t>
  </si>
  <si>
    <t>尹利华</t>
  </si>
  <si>
    <t>445381********216X</t>
  </si>
  <si>
    <t>621799*********1191</t>
  </si>
  <si>
    <t>谢玉祝</t>
  </si>
  <si>
    <t>440224********0489</t>
  </si>
  <si>
    <t>621797*********5193</t>
  </si>
  <si>
    <t>朱云</t>
  </si>
  <si>
    <t>622180*********8313</t>
  </si>
  <si>
    <t>罗桂花</t>
  </si>
  <si>
    <t>360721********6508</t>
  </si>
  <si>
    <t>622180*********5061</t>
  </si>
  <si>
    <t>杨粹</t>
  </si>
  <si>
    <t>440202********0022</t>
  </si>
  <si>
    <t>621799*********0210</t>
  </si>
  <si>
    <t>侯东阳</t>
  </si>
  <si>
    <t>500228********7812</t>
  </si>
  <si>
    <t>621799*********1184</t>
  </si>
  <si>
    <t>王琪政</t>
  </si>
  <si>
    <t>362425********1211</t>
  </si>
  <si>
    <t>韶关市曲江区统计局</t>
  </si>
  <si>
    <t>622150*********9625</t>
  </si>
  <si>
    <t>何仲德</t>
  </si>
  <si>
    <t>440204********3636</t>
  </si>
  <si>
    <t>622180*********5806</t>
  </si>
  <si>
    <t>陈玉宇</t>
  </si>
  <si>
    <t>360731********440X</t>
  </si>
  <si>
    <t>02022070254</t>
  </si>
  <si>
    <t>621799*********0939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</si>
</sst>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  <scheme val="minor"/>
    </font>
    <font>
      <sz val="12"/>
      <name val="仿宋_GB2312"/>
      <charset val="134"/>
    </font>
    <font>
      <b/>
      <sz val="10"/>
      <name val="仿宋_GB2312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0"/>
      <name val="黑体"/>
      <charset val="134"/>
    </font>
    <font>
      <sz val="12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2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31" applyNumberFormat="0" applyAlignment="0" applyProtection="0">
      <alignment vertical="center"/>
    </xf>
    <xf numFmtId="0" fontId="25" fillId="11" borderId="27" applyNumberFormat="0" applyAlignment="0" applyProtection="0">
      <alignment vertical="center"/>
    </xf>
    <xf numFmtId="0" fontId="26" fillId="12" borderId="3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30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8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24" applyNumberFormat="1" applyFont="1" applyFill="1" applyBorder="1" applyAlignment="1">
      <alignment horizontal="center" vertical="center" wrapText="1"/>
    </xf>
    <xf numFmtId="0" fontId="5" fillId="0" borderId="1" xfId="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4" fontId="5" fillId="0" borderId="1" xfId="24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24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quotePrefix="1">
      <alignment horizontal="center" vertical="center" wrapText="1"/>
    </xf>
    <xf numFmtId="4" fontId="5" fillId="0" borderId="1" xfId="24" applyNumberFormat="1" applyFont="1" applyFill="1" applyBorder="1" applyAlignment="1" quotePrefix="1">
      <alignment horizontal="center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市财政60%补助部分_13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市财政60%补助部分_14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_市财政60%补助部分_14 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常规_市财政60%补助部分_15" xfId="50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4" xfId="56"/>
    <cellStyle name="常规 3" xfId="57"/>
    <cellStyle name="常规_市财政60%补助部分_5" xfId="58"/>
    <cellStyle name="常规_市财政60%补助部分_2" xfId="59"/>
    <cellStyle name="常规 22" xfId="60"/>
    <cellStyle name="常规 7" xfId="61"/>
    <cellStyle name="常规 18" xfId="62"/>
    <cellStyle name="常规 20" xfId="63"/>
    <cellStyle name="常规 5" xfId="64"/>
    <cellStyle name="常规_财务部_1" xfId="65"/>
    <cellStyle name="常规_市财政60%补助部分_16" xfId="6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R7"/>
  <sheetViews>
    <sheetView zoomScale="70" zoomScaleNormal="70" workbookViewId="0">
      <pane xSplit="2" ySplit="4" topLeftCell="C5" activePane="bottomRight" state="frozen"/>
      <selection/>
      <selection pane="topRight"/>
      <selection pane="bottomLeft"/>
      <selection pane="bottomRight" activeCell="AE40" sqref="AE40"/>
    </sheetView>
  </sheetViews>
  <sheetFormatPr defaultColWidth="9" defaultRowHeight="13.5" outlineLevelRow="6"/>
  <cols>
    <col min="1" max="1" width="7.375" customWidth="1"/>
    <col min="2" max="2" width="9.75" style="40" customWidth="1"/>
    <col min="3" max="3" width="14" customWidth="1"/>
    <col min="4" max="4" width="12.7916666666667" style="34" customWidth="1"/>
    <col min="5" max="5" width="4.625" style="34" customWidth="1"/>
    <col min="6" max="6" width="5.375" style="34" customWidth="1"/>
    <col min="7" max="7" width="4.625" style="34" customWidth="1"/>
    <col min="8" max="8" width="10.5" style="34" customWidth="1"/>
    <col min="9" max="11" width="4.625" style="34" customWidth="1"/>
    <col min="12" max="12" width="12.5" style="34" customWidth="1"/>
    <col min="13" max="15" width="4.625" style="34" customWidth="1"/>
    <col min="16" max="16" width="13.9666666666667" style="34" customWidth="1"/>
    <col min="17" max="17" width="4.7" style="34" customWidth="1"/>
    <col min="18" max="18" width="5.375" style="34" customWidth="1"/>
    <col min="19" max="19" width="4.625" style="34" customWidth="1"/>
    <col min="20" max="20" width="7.875" style="34" customWidth="1"/>
    <col min="21" max="21" width="14.9916666666667" style="34" customWidth="1"/>
    <col min="22" max="22" width="4.7" style="34" customWidth="1"/>
    <col min="23" max="23" width="5.375" style="34" customWidth="1"/>
    <col min="24" max="24" width="4.625" style="34" customWidth="1"/>
    <col min="25" max="25" width="12.0583333333333" style="34" customWidth="1"/>
    <col min="26" max="28" width="4.625" style="34" customWidth="1"/>
    <col min="29" max="29" width="11.6166666666667" style="34" customWidth="1"/>
    <col min="30" max="32" width="4.625" style="34" customWidth="1"/>
    <col min="33" max="33" width="13.525" style="34" customWidth="1"/>
    <col min="34" max="34" width="15.575" style="34" customWidth="1"/>
    <col min="35" max="35" width="4.625" style="34" customWidth="1"/>
    <col min="36" max="36" width="5.375" style="34" customWidth="1"/>
    <col min="37" max="37" width="4.625" style="34" customWidth="1"/>
    <col min="38" max="38" width="5.375" style="34" customWidth="1"/>
    <col min="39" max="39" width="4.625" style="34" customWidth="1"/>
    <col min="40" max="40" width="5.375" style="34" customWidth="1"/>
    <col min="41" max="41" width="4.625" style="34" customWidth="1"/>
    <col min="42" max="42" width="5.375" style="34" customWidth="1"/>
    <col min="43" max="43" width="13.2333333333333" style="34" customWidth="1"/>
    <col min="44" max="44" width="13.5" style="34" customWidth="1"/>
  </cols>
  <sheetData>
    <row r="1" spans="1:44">
      <c r="A1" s="41" t="s">
        <v>0</v>
      </c>
      <c r="B1" s="41"/>
      <c r="C1" s="41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</row>
    <row r="2" ht="22" customHeight="1" spans="1:44">
      <c r="A2" s="41"/>
      <c r="B2" s="41"/>
      <c r="C2" s="41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</row>
    <row r="3" s="39" customFormat="1" ht="28" customHeight="1" spans="1:44">
      <c r="A3" s="43" t="s">
        <v>1</v>
      </c>
      <c r="B3" s="44" t="s">
        <v>2</v>
      </c>
      <c r="C3" s="45" t="s">
        <v>3</v>
      </c>
      <c r="D3" s="46" t="s">
        <v>4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61"/>
      <c r="U3" s="62" t="s">
        <v>5</v>
      </c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67" t="s">
        <v>6</v>
      </c>
      <c r="AN3" s="68"/>
      <c r="AO3" s="68"/>
      <c r="AP3" s="72"/>
      <c r="AQ3" s="73" t="s">
        <v>7</v>
      </c>
      <c r="AR3" s="74" t="s">
        <v>8</v>
      </c>
    </row>
    <row r="4" s="39" customFormat="1" ht="35" customHeight="1" spans="1:44">
      <c r="A4" s="47"/>
      <c r="B4" s="48"/>
      <c r="C4" s="49"/>
      <c r="D4" s="50" t="s">
        <v>9</v>
      </c>
      <c r="E4" s="51" t="s">
        <v>10</v>
      </c>
      <c r="F4" s="51" t="s">
        <v>11</v>
      </c>
      <c r="G4" s="52" t="s">
        <v>12</v>
      </c>
      <c r="H4" s="50" t="s">
        <v>13</v>
      </c>
      <c r="I4" s="51" t="s">
        <v>10</v>
      </c>
      <c r="J4" s="51" t="s">
        <v>11</v>
      </c>
      <c r="K4" s="58" t="s">
        <v>12</v>
      </c>
      <c r="L4" s="59" t="s">
        <v>14</v>
      </c>
      <c r="M4" s="51" t="s">
        <v>10</v>
      </c>
      <c r="N4" s="51" t="s">
        <v>11</v>
      </c>
      <c r="O4" s="52" t="s">
        <v>12</v>
      </c>
      <c r="P4" s="60" t="s">
        <v>15</v>
      </c>
      <c r="Q4" s="63" t="s">
        <v>10</v>
      </c>
      <c r="R4" s="51" t="s">
        <v>11</v>
      </c>
      <c r="S4" s="58" t="s">
        <v>12</v>
      </c>
      <c r="T4" s="62" t="s">
        <v>16</v>
      </c>
      <c r="U4" s="59" t="s">
        <v>9</v>
      </c>
      <c r="V4" s="51" t="s">
        <v>10</v>
      </c>
      <c r="W4" s="51" t="s">
        <v>11</v>
      </c>
      <c r="X4" s="52" t="s">
        <v>12</v>
      </c>
      <c r="Y4" s="50" t="s">
        <v>13</v>
      </c>
      <c r="Z4" s="51" t="s">
        <v>10</v>
      </c>
      <c r="AA4" s="51" t="s">
        <v>11</v>
      </c>
      <c r="AB4" s="58" t="s">
        <v>12</v>
      </c>
      <c r="AC4" s="59" t="s">
        <v>14</v>
      </c>
      <c r="AD4" s="51" t="s">
        <v>10</v>
      </c>
      <c r="AE4" s="51" t="s">
        <v>11</v>
      </c>
      <c r="AF4" s="52" t="s">
        <v>12</v>
      </c>
      <c r="AG4" s="60" t="s">
        <v>15</v>
      </c>
      <c r="AH4" s="50" t="s">
        <v>17</v>
      </c>
      <c r="AI4" s="51" t="s">
        <v>10</v>
      </c>
      <c r="AJ4" s="51" t="s">
        <v>11</v>
      </c>
      <c r="AK4" s="58" t="s">
        <v>12</v>
      </c>
      <c r="AL4" s="69" t="s">
        <v>16</v>
      </c>
      <c r="AM4" s="70" t="s">
        <v>10</v>
      </c>
      <c r="AN4" s="71" t="s">
        <v>11</v>
      </c>
      <c r="AO4" s="71" t="s">
        <v>12</v>
      </c>
      <c r="AP4" s="75" t="s">
        <v>16</v>
      </c>
      <c r="AQ4" s="76"/>
      <c r="AR4" s="77"/>
    </row>
    <row r="5" s="40" customFormat="1" ht="47" customHeight="1" spans="1:44">
      <c r="A5" s="53">
        <v>1</v>
      </c>
      <c r="B5" s="53" t="s">
        <v>18</v>
      </c>
      <c r="C5" s="54" t="s">
        <v>19</v>
      </c>
      <c r="D5" s="55">
        <v>523200</v>
      </c>
      <c r="E5" s="28">
        <v>17</v>
      </c>
      <c r="F5" s="55">
        <v>51</v>
      </c>
      <c r="G5" s="28">
        <v>13</v>
      </c>
      <c r="H5" s="28">
        <v>122200</v>
      </c>
      <c r="I5" s="28">
        <v>12</v>
      </c>
      <c r="J5" s="28">
        <v>33</v>
      </c>
      <c r="K5" s="28">
        <v>7</v>
      </c>
      <c r="L5" s="28">
        <v>335000</v>
      </c>
      <c r="M5" s="28">
        <v>2</v>
      </c>
      <c r="N5" s="28">
        <v>11</v>
      </c>
      <c r="O5" s="28">
        <v>4</v>
      </c>
      <c r="P5" s="28">
        <f>D5+H5+L5</f>
        <v>980400</v>
      </c>
      <c r="Q5" s="28">
        <v>17</v>
      </c>
      <c r="R5" s="28">
        <v>61</v>
      </c>
      <c r="S5" s="28">
        <v>14</v>
      </c>
      <c r="T5" s="28">
        <f t="shared" ref="T5:T17" si="0">Q5+R5+S5</f>
        <v>92</v>
      </c>
      <c r="U5" s="55">
        <v>1213200</v>
      </c>
      <c r="V5" s="64">
        <v>27</v>
      </c>
      <c r="W5" s="14">
        <v>136</v>
      </c>
      <c r="X5" s="64">
        <v>25</v>
      </c>
      <c r="Y5" s="28">
        <v>111000</v>
      </c>
      <c r="Z5" s="14">
        <v>8</v>
      </c>
      <c r="AA5" s="14">
        <v>40</v>
      </c>
      <c r="AB5" s="14">
        <v>2</v>
      </c>
      <c r="AC5" s="28">
        <v>970000</v>
      </c>
      <c r="AD5" s="65">
        <v>2</v>
      </c>
      <c r="AE5" s="66">
        <v>32</v>
      </c>
      <c r="AF5" s="66">
        <v>12</v>
      </c>
      <c r="AG5" s="28">
        <f t="shared" ref="AG5:AG10" si="1">U5+Y5+AC5</f>
        <v>2294200</v>
      </c>
      <c r="AH5" s="28">
        <f t="shared" ref="AH5:AH10" si="2">AG5*0.6</f>
        <v>1376520</v>
      </c>
      <c r="AI5" s="64">
        <v>28</v>
      </c>
      <c r="AJ5" s="14">
        <v>151</v>
      </c>
      <c r="AK5" s="14">
        <v>29</v>
      </c>
      <c r="AL5" s="28">
        <f t="shared" ref="AL5:AL17" si="3">SUM(AI5:AK5)</f>
        <v>208</v>
      </c>
      <c r="AM5" s="28">
        <f t="shared" ref="AM5:AM17" si="4">Q5+AI5</f>
        <v>45</v>
      </c>
      <c r="AN5" s="28">
        <f t="shared" ref="AN5:AN17" si="5">R5+AJ5</f>
        <v>212</v>
      </c>
      <c r="AO5" s="28">
        <f t="shared" ref="AO5:AO17" si="6">S5+AK5</f>
        <v>43</v>
      </c>
      <c r="AP5" s="28">
        <f t="shared" ref="AP5:AP17" si="7">SUM(AM5:AO5)</f>
        <v>300</v>
      </c>
      <c r="AQ5" s="28">
        <f t="shared" ref="AQ5:AQ17" si="8">P5+AG5</f>
        <v>3274600</v>
      </c>
      <c r="AR5" s="28">
        <f t="shared" ref="AR5:AR17" si="9">P5+AH5</f>
        <v>2356920</v>
      </c>
    </row>
    <row r="6" ht="47" customHeight="1" spans="1:44">
      <c r="A6" s="56"/>
      <c r="B6" s="56"/>
      <c r="C6" s="54" t="s">
        <v>20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f>D6+H6+L6</f>
        <v>0</v>
      </c>
      <c r="Q6" s="28">
        <v>0</v>
      </c>
      <c r="R6" s="28">
        <v>0</v>
      </c>
      <c r="S6" s="28">
        <v>0</v>
      </c>
      <c r="T6" s="28">
        <f t="shared" si="0"/>
        <v>0</v>
      </c>
      <c r="U6" s="28">
        <v>330000</v>
      </c>
      <c r="V6" s="14">
        <v>0</v>
      </c>
      <c r="W6" s="14">
        <v>31</v>
      </c>
      <c r="X6" s="14">
        <v>12</v>
      </c>
      <c r="Y6" s="28">
        <v>9600</v>
      </c>
      <c r="Z6" s="14">
        <v>0</v>
      </c>
      <c r="AA6" s="14">
        <v>4</v>
      </c>
      <c r="AB6" s="14">
        <v>0</v>
      </c>
      <c r="AC6" s="28">
        <v>285000</v>
      </c>
      <c r="AD6" s="66">
        <v>0</v>
      </c>
      <c r="AE6" s="66">
        <v>3</v>
      </c>
      <c r="AF6" s="66">
        <v>6</v>
      </c>
      <c r="AG6" s="28">
        <f t="shared" si="1"/>
        <v>624600</v>
      </c>
      <c r="AH6" s="28">
        <f t="shared" si="2"/>
        <v>374760</v>
      </c>
      <c r="AI6" s="14">
        <v>0</v>
      </c>
      <c r="AJ6" s="14">
        <v>31</v>
      </c>
      <c r="AK6" s="14">
        <v>12</v>
      </c>
      <c r="AL6" s="28">
        <f t="shared" si="3"/>
        <v>43</v>
      </c>
      <c r="AM6" s="28">
        <f t="shared" si="4"/>
        <v>0</v>
      </c>
      <c r="AN6" s="28">
        <f t="shared" si="5"/>
        <v>31</v>
      </c>
      <c r="AO6" s="28">
        <f t="shared" si="6"/>
        <v>12</v>
      </c>
      <c r="AP6" s="28">
        <f t="shared" si="7"/>
        <v>43</v>
      </c>
      <c r="AQ6" s="28">
        <f t="shared" si="8"/>
        <v>624600</v>
      </c>
      <c r="AR6" s="28">
        <f t="shared" si="9"/>
        <v>374760</v>
      </c>
    </row>
    <row r="7" ht="47" customHeight="1" spans="1:44">
      <c r="A7" s="57"/>
      <c r="B7" s="57"/>
      <c r="C7" s="14" t="s">
        <v>16</v>
      </c>
      <c r="D7" s="28">
        <f>D5+D6</f>
        <v>523200</v>
      </c>
      <c r="E7" s="28">
        <f t="shared" ref="E7:AR7" si="10">E5+E6</f>
        <v>17</v>
      </c>
      <c r="F7" s="28">
        <f t="shared" si="10"/>
        <v>51</v>
      </c>
      <c r="G7" s="28">
        <f t="shared" si="10"/>
        <v>13</v>
      </c>
      <c r="H7" s="28">
        <f t="shared" si="10"/>
        <v>122200</v>
      </c>
      <c r="I7" s="28">
        <f t="shared" si="10"/>
        <v>12</v>
      </c>
      <c r="J7" s="28">
        <f t="shared" si="10"/>
        <v>33</v>
      </c>
      <c r="K7" s="28">
        <f t="shared" si="10"/>
        <v>7</v>
      </c>
      <c r="L7" s="28">
        <f t="shared" si="10"/>
        <v>335000</v>
      </c>
      <c r="M7" s="28">
        <f t="shared" si="10"/>
        <v>2</v>
      </c>
      <c r="N7" s="28">
        <f t="shared" si="10"/>
        <v>11</v>
      </c>
      <c r="O7" s="28">
        <f t="shared" si="10"/>
        <v>4</v>
      </c>
      <c r="P7" s="28">
        <f>D7+H7+L7</f>
        <v>980400</v>
      </c>
      <c r="Q7" s="28">
        <f t="shared" si="10"/>
        <v>17</v>
      </c>
      <c r="R7" s="28">
        <f t="shared" si="10"/>
        <v>61</v>
      </c>
      <c r="S7" s="28">
        <f t="shared" si="10"/>
        <v>14</v>
      </c>
      <c r="T7" s="28">
        <f t="shared" si="0"/>
        <v>92</v>
      </c>
      <c r="U7" s="28">
        <f t="shared" si="10"/>
        <v>1543200</v>
      </c>
      <c r="V7" s="28">
        <f t="shared" si="10"/>
        <v>27</v>
      </c>
      <c r="W7" s="28">
        <f t="shared" si="10"/>
        <v>167</v>
      </c>
      <c r="X7" s="28">
        <f t="shared" si="10"/>
        <v>37</v>
      </c>
      <c r="Y7" s="28">
        <f t="shared" si="10"/>
        <v>120600</v>
      </c>
      <c r="Z7" s="28">
        <f t="shared" si="10"/>
        <v>8</v>
      </c>
      <c r="AA7" s="28">
        <f t="shared" si="10"/>
        <v>44</v>
      </c>
      <c r="AB7" s="28">
        <f t="shared" si="10"/>
        <v>2</v>
      </c>
      <c r="AC7" s="28">
        <f t="shared" si="10"/>
        <v>1255000</v>
      </c>
      <c r="AD7" s="28">
        <f t="shared" si="10"/>
        <v>2</v>
      </c>
      <c r="AE7" s="28">
        <f t="shared" si="10"/>
        <v>35</v>
      </c>
      <c r="AF7" s="28">
        <f t="shared" si="10"/>
        <v>18</v>
      </c>
      <c r="AG7" s="28">
        <f t="shared" si="1"/>
        <v>2918800</v>
      </c>
      <c r="AH7" s="28">
        <f t="shared" si="2"/>
        <v>1751280</v>
      </c>
      <c r="AI7" s="28">
        <f t="shared" si="10"/>
        <v>28</v>
      </c>
      <c r="AJ7" s="28">
        <f t="shared" si="10"/>
        <v>182</v>
      </c>
      <c r="AK7" s="28">
        <f t="shared" si="10"/>
        <v>41</v>
      </c>
      <c r="AL7" s="28">
        <f t="shared" si="3"/>
        <v>251</v>
      </c>
      <c r="AM7" s="28">
        <f t="shared" si="4"/>
        <v>45</v>
      </c>
      <c r="AN7" s="28">
        <f t="shared" si="5"/>
        <v>243</v>
      </c>
      <c r="AO7" s="28">
        <f t="shared" si="6"/>
        <v>55</v>
      </c>
      <c r="AP7" s="28">
        <f t="shared" si="7"/>
        <v>343</v>
      </c>
      <c r="AQ7" s="28">
        <f t="shared" si="8"/>
        <v>3899200</v>
      </c>
      <c r="AR7" s="28">
        <f t="shared" si="9"/>
        <v>2731680</v>
      </c>
    </row>
  </sheetData>
  <mergeCells count="11">
    <mergeCell ref="D3:T3"/>
    <mergeCell ref="U3:AL3"/>
    <mergeCell ref="AM3:AP3"/>
    <mergeCell ref="A3:A4"/>
    <mergeCell ref="A5:A7"/>
    <mergeCell ref="B3:B4"/>
    <mergeCell ref="B5:B7"/>
    <mergeCell ref="C3:C4"/>
    <mergeCell ref="AQ3:AQ4"/>
    <mergeCell ref="AR3:AR4"/>
    <mergeCell ref="A1:AR2"/>
  </mergeCells>
  <pageMargins left="0.700694444444445" right="0.700694444444445" top="0.751388888888889" bottom="0.751388888888889" header="0.298611111111111" footer="0.298611111111111"/>
  <pageSetup paperSize="9" scale="4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21"/>
  <sheetViews>
    <sheetView workbookViewId="0">
      <selection activeCell="R2" sqref="R$1:R$1048576"/>
    </sheetView>
  </sheetViews>
  <sheetFormatPr defaultColWidth="9" defaultRowHeight="13.5"/>
  <cols>
    <col min="1" max="1" width="3.625" customWidth="1"/>
    <col min="3" max="3" width="11.375" customWidth="1"/>
    <col min="4" max="4" width="6.875" customWidth="1"/>
    <col min="6" max="6" width="12.8" customWidth="1"/>
    <col min="7" max="7" width="9" style="33"/>
    <col min="8" max="9" width="9" style="34"/>
    <col min="10" max="10" width="9" style="34" customWidth="1"/>
    <col min="11" max="11" width="9" style="34"/>
    <col min="12" max="12" width="9" style="35"/>
    <col min="13" max="15" width="9" style="34"/>
    <col min="16" max="16" width="11.625" style="21" customWidth="1"/>
    <col min="19" max="19" width="7.875" customWidth="1"/>
    <col min="20" max="20" width="5.125" style="36" customWidth="1"/>
  </cols>
  <sheetData>
    <row r="1" s="2" customFormat="1" ht="35" customHeight="1" spans="1:20">
      <c r="A1" s="6" t="s">
        <v>21</v>
      </c>
      <c r="B1" s="6"/>
      <c r="C1" s="6"/>
      <c r="D1" s="6"/>
      <c r="E1" s="6"/>
      <c r="F1" s="6"/>
      <c r="G1" s="6"/>
      <c r="H1" s="7"/>
      <c r="I1" s="7"/>
      <c r="J1" s="7"/>
      <c r="K1" s="7"/>
      <c r="L1" s="7"/>
      <c r="M1" s="7"/>
      <c r="N1" s="7"/>
      <c r="O1" s="7"/>
      <c r="P1" s="6"/>
      <c r="Q1" s="6"/>
      <c r="R1" s="6"/>
      <c r="S1" s="6"/>
      <c r="T1" s="37"/>
    </row>
    <row r="2" s="2" customFormat="1" ht="25" customHeight="1" spans="1:20">
      <c r="A2" s="8" t="s">
        <v>1</v>
      </c>
      <c r="B2" s="8" t="s">
        <v>22</v>
      </c>
      <c r="C2" s="8" t="s">
        <v>23</v>
      </c>
      <c r="D2" s="8" t="s">
        <v>24</v>
      </c>
      <c r="E2" s="9" t="s">
        <v>25</v>
      </c>
      <c r="F2" s="8" t="s">
        <v>26</v>
      </c>
      <c r="G2" s="9" t="s">
        <v>27</v>
      </c>
      <c r="H2" s="10" t="s">
        <v>28</v>
      </c>
      <c r="I2" s="10"/>
      <c r="J2" s="10"/>
      <c r="K2" s="10"/>
      <c r="L2" s="10" t="s">
        <v>29</v>
      </c>
      <c r="M2" s="10"/>
      <c r="N2" s="10"/>
      <c r="O2" s="10"/>
      <c r="P2" s="8" t="s">
        <v>30</v>
      </c>
      <c r="Q2" s="8" t="s">
        <v>31</v>
      </c>
      <c r="R2" s="8" t="s">
        <v>32</v>
      </c>
      <c r="S2" s="38" t="s">
        <v>33</v>
      </c>
      <c r="T2" s="18" t="s">
        <v>34</v>
      </c>
    </row>
    <row r="3" s="2" customFormat="1" ht="36" customHeight="1" spans="1:20">
      <c r="A3" s="8"/>
      <c r="B3" s="8"/>
      <c r="C3" s="8"/>
      <c r="D3" s="8"/>
      <c r="E3" s="9"/>
      <c r="F3" s="8"/>
      <c r="G3" s="9"/>
      <c r="H3" s="10" t="s">
        <v>35</v>
      </c>
      <c r="I3" s="10" t="s">
        <v>13</v>
      </c>
      <c r="J3" s="10" t="s">
        <v>14</v>
      </c>
      <c r="K3" s="10" t="s">
        <v>15</v>
      </c>
      <c r="L3" s="10" t="s">
        <v>35</v>
      </c>
      <c r="M3" s="10" t="s">
        <v>13</v>
      </c>
      <c r="N3" s="10" t="s">
        <v>14</v>
      </c>
      <c r="O3" s="10" t="s">
        <v>15</v>
      </c>
      <c r="P3" s="8"/>
      <c r="Q3" s="8"/>
      <c r="R3" s="8"/>
      <c r="S3" s="38"/>
      <c r="T3" s="18"/>
    </row>
    <row r="4" s="32" customFormat="1" ht="75" customHeight="1" spans="1:20">
      <c r="A4" s="11">
        <v>1</v>
      </c>
      <c r="B4" s="11" t="s">
        <v>36</v>
      </c>
      <c r="C4" s="11" t="s">
        <v>37</v>
      </c>
      <c r="D4" s="11" t="s">
        <v>11</v>
      </c>
      <c r="E4" s="11">
        <v>2019.06</v>
      </c>
      <c r="F4" s="11" t="s">
        <v>38</v>
      </c>
      <c r="G4" s="11" t="s">
        <v>39</v>
      </c>
      <c r="H4" s="11"/>
      <c r="I4" s="11"/>
      <c r="J4" s="11"/>
      <c r="K4" s="11"/>
      <c r="L4" s="11">
        <v>6000</v>
      </c>
      <c r="M4" s="11"/>
      <c r="N4" s="11"/>
      <c r="O4" s="29">
        <f t="shared" ref="O4:O67" si="0">SUM(L4:N4)</f>
        <v>6000</v>
      </c>
      <c r="P4" s="11"/>
      <c r="Q4" s="11"/>
      <c r="R4" s="11" t="s">
        <v>40</v>
      </c>
      <c r="S4" s="11" t="s">
        <v>41</v>
      </c>
      <c r="T4" s="14"/>
    </row>
    <row r="5" s="32" customFormat="1" ht="75" customHeight="1" spans="1:20">
      <c r="A5" s="11">
        <v>2</v>
      </c>
      <c r="B5" s="11" t="s">
        <v>42</v>
      </c>
      <c r="C5" s="11" t="s">
        <v>43</v>
      </c>
      <c r="D5" s="11" t="s">
        <v>11</v>
      </c>
      <c r="E5" s="11">
        <v>2020.06</v>
      </c>
      <c r="F5" s="11" t="s">
        <v>44</v>
      </c>
      <c r="G5" s="11" t="s">
        <v>45</v>
      </c>
      <c r="H5" s="11">
        <v>6000</v>
      </c>
      <c r="I5" s="11"/>
      <c r="J5" s="11"/>
      <c r="K5" s="11">
        <f t="shared" ref="K5:K7" si="1">H5+I5+J5</f>
        <v>6000</v>
      </c>
      <c r="L5" s="11">
        <v>6000</v>
      </c>
      <c r="M5" s="11">
        <v>1200</v>
      </c>
      <c r="N5" s="11"/>
      <c r="O5" s="29">
        <f t="shared" si="0"/>
        <v>7200</v>
      </c>
      <c r="P5" s="11"/>
      <c r="Q5" s="11" t="s">
        <v>46</v>
      </c>
      <c r="R5" s="11" t="s">
        <v>47</v>
      </c>
      <c r="S5" s="11" t="s">
        <v>41</v>
      </c>
      <c r="T5" s="14"/>
    </row>
    <row r="6" s="32" customFormat="1" ht="75" customHeight="1" spans="1:20">
      <c r="A6" s="11">
        <v>3</v>
      </c>
      <c r="B6" s="11" t="s">
        <v>48</v>
      </c>
      <c r="C6" s="11" t="s">
        <v>49</v>
      </c>
      <c r="D6" s="11" t="s">
        <v>11</v>
      </c>
      <c r="E6" s="11">
        <v>2018.06</v>
      </c>
      <c r="F6" s="11" t="s">
        <v>50</v>
      </c>
      <c r="G6" s="11" t="s">
        <v>51</v>
      </c>
      <c r="H6" s="11">
        <v>12000</v>
      </c>
      <c r="I6" s="11"/>
      <c r="J6" s="11">
        <v>15000</v>
      </c>
      <c r="K6" s="11">
        <f t="shared" si="1"/>
        <v>27000</v>
      </c>
      <c r="L6" s="11"/>
      <c r="M6" s="11"/>
      <c r="N6" s="11">
        <v>15000</v>
      </c>
      <c r="O6" s="29">
        <f t="shared" si="0"/>
        <v>15000</v>
      </c>
      <c r="P6" s="11">
        <v>2018070267</v>
      </c>
      <c r="Q6" s="11"/>
      <c r="R6" s="11" t="s">
        <v>52</v>
      </c>
      <c r="S6" s="11" t="s">
        <v>41</v>
      </c>
      <c r="T6" s="14"/>
    </row>
    <row r="7" s="32" customFormat="1" ht="75" customHeight="1" spans="1:20">
      <c r="A7" s="11">
        <v>4</v>
      </c>
      <c r="B7" s="11" t="s">
        <v>53</v>
      </c>
      <c r="C7" s="11" t="s">
        <v>54</v>
      </c>
      <c r="D7" s="11" t="s">
        <v>11</v>
      </c>
      <c r="E7" s="11" t="s">
        <v>55</v>
      </c>
      <c r="F7" s="11" t="s">
        <v>56</v>
      </c>
      <c r="G7" s="11" t="s">
        <v>57</v>
      </c>
      <c r="H7" s="11">
        <v>12000</v>
      </c>
      <c r="I7" s="11"/>
      <c r="J7" s="11">
        <v>15000</v>
      </c>
      <c r="K7" s="11">
        <f t="shared" si="1"/>
        <v>27000</v>
      </c>
      <c r="L7" s="11">
        <v>0</v>
      </c>
      <c r="M7" s="11"/>
      <c r="N7" s="11">
        <v>15000</v>
      </c>
      <c r="O7" s="29">
        <f t="shared" si="0"/>
        <v>15000</v>
      </c>
      <c r="P7" s="11">
        <v>2018120213</v>
      </c>
      <c r="Q7" s="11"/>
      <c r="R7" s="11" t="s">
        <v>58</v>
      </c>
      <c r="S7" s="11" t="s">
        <v>41</v>
      </c>
      <c r="T7" s="14"/>
    </row>
    <row r="8" s="32" customFormat="1" ht="75" customHeight="1" spans="1:20">
      <c r="A8" s="11">
        <v>5</v>
      </c>
      <c r="B8" s="11" t="s">
        <v>59</v>
      </c>
      <c r="C8" s="11" t="s">
        <v>60</v>
      </c>
      <c r="D8" s="11" t="s">
        <v>61</v>
      </c>
      <c r="E8" s="11" t="s">
        <v>62</v>
      </c>
      <c r="F8" s="11" t="s">
        <v>56</v>
      </c>
      <c r="G8" s="11" t="s">
        <v>63</v>
      </c>
      <c r="H8" s="11"/>
      <c r="I8" s="11"/>
      <c r="J8" s="11"/>
      <c r="K8" s="11"/>
      <c r="L8" s="11">
        <v>3600</v>
      </c>
      <c r="M8" s="11">
        <v>2400</v>
      </c>
      <c r="N8" s="11"/>
      <c r="O8" s="29">
        <f t="shared" si="0"/>
        <v>6000</v>
      </c>
      <c r="P8" s="11"/>
      <c r="Q8" s="11" t="s">
        <v>64</v>
      </c>
      <c r="R8" s="11" t="s">
        <v>65</v>
      </c>
      <c r="S8" s="11" t="s">
        <v>41</v>
      </c>
      <c r="T8" s="14"/>
    </row>
    <row r="9" s="32" customFormat="1" ht="75" customHeight="1" spans="1:20">
      <c r="A9" s="11">
        <v>6</v>
      </c>
      <c r="B9" s="11" t="s">
        <v>66</v>
      </c>
      <c r="C9" s="11" t="s">
        <v>67</v>
      </c>
      <c r="D9" s="11" t="s">
        <v>11</v>
      </c>
      <c r="E9" s="11" t="s">
        <v>62</v>
      </c>
      <c r="F9" s="11" t="s">
        <v>68</v>
      </c>
      <c r="G9" s="11" t="s">
        <v>69</v>
      </c>
      <c r="H9" s="11">
        <v>6000</v>
      </c>
      <c r="I9" s="11"/>
      <c r="J9" s="11">
        <v>15000</v>
      </c>
      <c r="K9" s="11">
        <f t="shared" ref="K9:K12" si="2">H9+I9+J9</f>
        <v>21000</v>
      </c>
      <c r="L9" s="11">
        <v>6000</v>
      </c>
      <c r="M9" s="11"/>
      <c r="N9" s="11"/>
      <c r="O9" s="29">
        <f t="shared" si="0"/>
        <v>6000</v>
      </c>
      <c r="P9" s="11"/>
      <c r="Q9" s="11"/>
      <c r="R9" s="11" t="s">
        <v>70</v>
      </c>
      <c r="S9" s="11" t="s">
        <v>41</v>
      </c>
      <c r="T9" s="14"/>
    </row>
    <row r="10" s="32" customFormat="1" ht="75" customHeight="1" spans="1:20">
      <c r="A10" s="11">
        <v>7</v>
      </c>
      <c r="B10" s="11" t="s">
        <v>71</v>
      </c>
      <c r="C10" s="11" t="s">
        <v>72</v>
      </c>
      <c r="D10" s="11" t="s">
        <v>11</v>
      </c>
      <c r="E10" s="11" t="s">
        <v>73</v>
      </c>
      <c r="F10" s="11" t="s">
        <v>74</v>
      </c>
      <c r="G10" s="11" t="s">
        <v>75</v>
      </c>
      <c r="H10" s="11">
        <v>12000</v>
      </c>
      <c r="I10" s="11"/>
      <c r="J10" s="11">
        <v>15000</v>
      </c>
      <c r="K10" s="11">
        <f t="shared" si="2"/>
        <v>27000</v>
      </c>
      <c r="L10" s="11"/>
      <c r="M10" s="11"/>
      <c r="N10" s="11">
        <v>15000</v>
      </c>
      <c r="O10" s="29">
        <f t="shared" si="0"/>
        <v>15000</v>
      </c>
      <c r="P10" s="11" t="s">
        <v>76</v>
      </c>
      <c r="Q10" s="11"/>
      <c r="R10" s="11" t="s">
        <v>77</v>
      </c>
      <c r="S10" s="11" t="s">
        <v>41</v>
      </c>
      <c r="T10" s="14"/>
    </row>
    <row r="11" s="32" customFormat="1" ht="75" customHeight="1" spans="1:20">
      <c r="A11" s="11">
        <v>8</v>
      </c>
      <c r="B11" s="11" t="s">
        <v>78</v>
      </c>
      <c r="C11" s="11" t="s">
        <v>79</v>
      </c>
      <c r="D11" s="11" t="s">
        <v>11</v>
      </c>
      <c r="E11" s="11" t="s">
        <v>80</v>
      </c>
      <c r="F11" s="11" t="s">
        <v>81</v>
      </c>
      <c r="G11" s="11" t="s">
        <v>82</v>
      </c>
      <c r="H11" s="11"/>
      <c r="I11" s="11"/>
      <c r="J11" s="11"/>
      <c r="K11" s="11"/>
      <c r="L11" s="11">
        <v>6000</v>
      </c>
      <c r="M11" s="11">
        <v>2400</v>
      </c>
      <c r="N11" s="11"/>
      <c r="O11" s="29">
        <f t="shared" si="0"/>
        <v>8400</v>
      </c>
      <c r="P11" s="11"/>
      <c r="Q11" s="11" t="s">
        <v>83</v>
      </c>
      <c r="R11" s="11" t="s">
        <v>84</v>
      </c>
      <c r="S11" s="11" t="s">
        <v>41</v>
      </c>
      <c r="T11" s="14"/>
    </row>
    <row r="12" s="32" customFormat="1" ht="75" customHeight="1" spans="1:20">
      <c r="A12" s="11">
        <v>9</v>
      </c>
      <c r="B12" s="11" t="s">
        <v>85</v>
      </c>
      <c r="C12" s="11" t="s">
        <v>86</v>
      </c>
      <c r="D12" s="11" t="s">
        <v>11</v>
      </c>
      <c r="E12" s="11" t="s">
        <v>62</v>
      </c>
      <c r="F12" s="11" t="s">
        <v>68</v>
      </c>
      <c r="G12" s="11" t="s">
        <v>87</v>
      </c>
      <c r="H12" s="11">
        <v>6000</v>
      </c>
      <c r="I12" s="11"/>
      <c r="J12" s="11"/>
      <c r="K12" s="11">
        <f t="shared" si="2"/>
        <v>6000</v>
      </c>
      <c r="L12" s="11">
        <v>6000</v>
      </c>
      <c r="M12" s="11"/>
      <c r="N12" s="11"/>
      <c r="O12" s="29">
        <f t="shared" si="0"/>
        <v>6000</v>
      </c>
      <c r="P12" s="11"/>
      <c r="Q12" s="11"/>
      <c r="R12" s="11" t="s">
        <v>88</v>
      </c>
      <c r="S12" s="11" t="s">
        <v>41</v>
      </c>
      <c r="T12" s="14"/>
    </row>
    <row r="13" s="32" customFormat="1" ht="75" customHeight="1" spans="1:20">
      <c r="A13" s="11">
        <v>10</v>
      </c>
      <c r="B13" s="11" t="s">
        <v>89</v>
      </c>
      <c r="C13" s="11" t="s">
        <v>90</v>
      </c>
      <c r="D13" s="11" t="s">
        <v>11</v>
      </c>
      <c r="E13" s="11" t="s">
        <v>80</v>
      </c>
      <c r="F13" s="11" t="s">
        <v>68</v>
      </c>
      <c r="G13" s="11" t="s">
        <v>87</v>
      </c>
      <c r="H13" s="11"/>
      <c r="I13" s="11"/>
      <c r="J13" s="11"/>
      <c r="K13" s="11"/>
      <c r="L13" s="11">
        <v>6000</v>
      </c>
      <c r="M13" s="11"/>
      <c r="N13" s="11"/>
      <c r="O13" s="29">
        <f t="shared" si="0"/>
        <v>6000</v>
      </c>
      <c r="P13" s="11"/>
      <c r="Q13" s="11"/>
      <c r="R13" s="11" t="s">
        <v>91</v>
      </c>
      <c r="S13" s="11" t="s">
        <v>41</v>
      </c>
      <c r="T13" s="14"/>
    </row>
    <row r="14" s="32" customFormat="1" ht="75" customHeight="1" spans="1:20">
      <c r="A14" s="11">
        <v>11</v>
      </c>
      <c r="B14" s="11" t="s">
        <v>92</v>
      </c>
      <c r="C14" s="11" t="s">
        <v>93</v>
      </c>
      <c r="D14" s="11" t="s">
        <v>61</v>
      </c>
      <c r="E14" s="11" t="s">
        <v>62</v>
      </c>
      <c r="F14" s="11" t="s">
        <v>68</v>
      </c>
      <c r="G14" s="11" t="s">
        <v>94</v>
      </c>
      <c r="H14" s="11">
        <v>3600</v>
      </c>
      <c r="I14" s="11"/>
      <c r="J14" s="11"/>
      <c r="K14" s="11">
        <f t="shared" ref="K14:K29" si="3">H14+I14+J14</f>
        <v>3600</v>
      </c>
      <c r="L14" s="11">
        <v>3600</v>
      </c>
      <c r="M14" s="11"/>
      <c r="N14" s="11"/>
      <c r="O14" s="29">
        <f t="shared" si="0"/>
        <v>3600</v>
      </c>
      <c r="P14" s="11"/>
      <c r="Q14" s="11"/>
      <c r="R14" s="11" t="s">
        <v>95</v>
      </c>
      <c r="S14" s="11" t="s">
        <v>41</v>
      </c>
      <c r="T14" s="14"/>
    </row>
    <row r="15" s="32" customFormat="1" ht="75" customHeight="1" spans="1:20">
      <c r="A15" s="11">
        <v>12</v>
      </c>
      <c r="B15" s="11" t="s">
        <v>96</v>
      </c>
      <c r="C15" s="11" t="s">
        <v>97</v>
      </c>
      <c r="D15" s="11" t="s">
        <v>11</v>
      </c>
      <c r="E15" s="11" t="s">
        <v>73</v>
      </c>
      <c r="F15" s="11" t="s">
        <v>98</v>
      </c>
      <c r="G15" s="11" t="s">
        <v>99</v>
      </c>
      <c r="H15" s="11">
        <v>12000</v>
      </c>
      <c r="I15" s="11"/>
      <c r="J15" s="11">
        <v>15000</v>
      </c>
      <c r="K15" s="11">
        <f t="shared" si="3"/>
        <v>27000</v>
      </c>
      <c r="L15" s="11"/>
      <c r="M15" s="11"/>
      <c r="N15" s="11">
        <v>15000</v>
      </c>
      <c r="O15" s="29">
        <f t="shared" si="0"/>
        <v>15000</v>
      </c>
      <c r="P15" s="11">
        <v>2020020324</v>
      </c>
      <c r="Q15" s="11"/>
      <c r="R15" s="11" t="s">
        <v>100</v>
      </c>
      <c r="S15" s="11" t="s">
        <v>41</v>
      </c>
      <c r="T15" s="14"/>
    </row>
    <row r="16" s="32" customFormat="1" ht="75" customHeight="1" spans="1:20">
      <c r="A16" s="11">
        <v>13</v>
      </c>
      <c r="B16" s="11" t="s">
        <v>101</v>
      </c>
      <c r="C16" s="11" t="s">
        <v>102</v>
      </c>
      <c r="D16" s="11" t="s">
        <v>11</v>
      </c>
      <c r="E16" s="11">
        <v>2019.05</v>
      </c>
      <c r="F16" s="11" t="s">
        <v>81</v>
      </c>
      <c r="G16" s="11" t="s">
        <v>63</v>
      </c>
      <c r="H16" s="11"/>
      <c r="I16" s="11"/>
      <c r="J16" s="11"/>
      <c r="K16" s="11"/>
      <c r="L16" s="11">
        <v>6000</v>
      </c>
      <c r="M16" s="11">
        <v>2400</v>
      </c>
      <c r="N16" s="11"/>
      <c r="O16" s="29">
        <f t="shared" si="0"/>
        <v>8400</v>
      </c>
      <c r="P16" s="11"/>
      <c r="Q16" s="11" t="s">
        <v>83</v>
      </c>
      <c r="R16" s="11" t="s">
        <v>103</v>
      </c>
      <c r="S16" s="11" t="s">
        <v>41</v>
      </c>
      <c r="T16" s="14"/>
    </row>
    <row r="17" s="32" customFormat="1" ht="75" customHeight="1" spans="1:20">
      <c r="A17" s="11">
        <v>14</v>
      </c>
      <c r="B17" s="11" t="s">
        <v>104</v>
      </c>
      <c r="C17" s="11" t="s">
        <v>105</v>
      </c>
      <c r="D17" s="11" t="s">
        <v>11</v>
      </c>
      <c r="E17" s="11" t="s">
        <v>80</v>
      </c>
      <c r="F17" s="11" t="s">
        <v>56</v>
      </c>
      <c r="G17" s="11" t="s">
        <v>69</v>
      </c>
      <c r="H17" s="11">
        <v>6000</v>
      </c>
      <c r="I17" s="11"/>
      <c r="J17" s="11"/>
      <c r="K17" s="11">
        <f t="shared" si="3"/>
        <v>6000</v>
      </c>
      <c r="L17" s="11">
        <v>6000</v>
      </c>
      <c r="M17" s="11"/>
      <c r="N17" s="11"/>
      <c r="O17" s="29">
        <f t="shared" si="0"/>
        <v>6000</v>
      </c>
      <c r="P17" s="11"/>
      <c r="Q17" s="11"/>
      <c r="R17" s="11" t="s">
        <v>106</v>
      </c>
      <c r="S17" s="11" t="s">
        <v>41</v>
      </c>
      <c r="T17" s="14"/>
    </row>
    <row r="18" s="32" customFormat="1" ht="75" customHeight="1" spans="1:20">
      <c r="A18" s="11">
        <v>15</v>
      </c>
      <c r="B18" s="11" t="s">
        <v>107</v>
      </c>
      <c r="C18" s="11" t="s">
        <v>108</v>
      </c>
      <c r="D18" s="11" t="s">
        <v>11</v>
      </c>
      <c r="E18" s="11" t="s">
        <v>80</v>
      </c>
      <c r="F18" s="11" t="s">
        <v>56</v>
      </c>
      <c r="G18" s="11" t="s">
        <v>69</v>
      </c>
      <c r="H18" s="11">
        <v>6000</v>
      </c>
      <c r="I18" s="11"/>
      <c r="J18" s="11"/>
      <c r="K18" s="11">
        <f t="shared" si="3"/>
        <v>6000</v>
      </c>
      <c r="L18" s="11">
        <v>6000</v>
      </c>
      <c r="M18" s="11"/>
      <c r="N18" s="11">
        <v>15000</v>
      </c>
      <c r="O18" s="29">
        <f t="shared" si="0"/>
        <v>21000</v>
      </c>
      <c r="P18" s="11" t="s">
        <v>109</v>
      </c>
      <c r="Q18" s="11"/>
      <c r="R18" s="11" t="s">
        <v>110</v>
      </c>
      <c r="S18" s="11" t="s">
        <v>41</v>
      </c>
      <c r="T18" s="14"/>
    </row>
    <row r="19" s="32" customFormat="1" ht="75" customHeight="1" spans="1:20">
      <c r="A19" s="11">
        <v>16</v>
      </c>
      <c r="B19" s="11" t="s">
        <v>111</v>
      </c>
      <c r="C19" s="11" t="s">
        <v>112</v>
      </c>
      <c r="D19" s="11" t="s">
        <v>11</v>
      </c>
      <c r="E19" s="11" t="s">
        <v>55</v>
      </c>
      <c r="F19" s="11" t="s">
        <v>81</v>
      </c>
      <c r="G19" s="11" t="s">
        <v>113</v>
      </c>
      <c r="H19" s="11">
        <v>12000</v>
      </c>
      <c r="I19" s="11"/>
      <c r="J19" s="11">
        <v>15000</v>
      </c>
      <c r="K19" s="11">
        <f t="shared" si="3"/>
        <v>27000</v>
      </c>
      <c r="L19" s="11"/>
      <c r="M19" s="11"/>
      <c r="N19" s="11">
        <v>15000</v>
      </c>
      <c r="O19" s="29">
        <f t="shared" si="0"/>
        <v>15000</v>
      </c>
      <c r="P19" s="11">
        <v>2020020156</v>
      </c>
      <c r="Q19" s="11"/>
      <c r="R19" s="11" t="s">
        <v>114</v>
      </c>
      <c r="S19" s="11" t="s">
        <v>41</v>
      </c>
      <c r="T19" s="14"/>
    </row>
    <row r="20" s="32" customFormat="1" ht="75" customHeight="1" spans="1:20">
      <c r="A20" s="11">
        <v>17</v>
      </c>
      <c r="B20" s="11" t="s">
        <v>115</v>
      </c>
      <c r="C20" s="11" t="s">
        <v>116</v>
      </c>
      <c r="D20" s="11" t="s">
        <v>11</v>
      </c>
      <c r="E20" s="11">
        <v>2020.07</v>
      </c>
      <c r="F20" s="11" t="s">
        <v>56</v>
      </c>
      <c r="G20" s="11" t="s">
        <v>117</v>
      </c>
      <c r="H20" s="11">
        <v>6000</v>
      </c>
      <c r="I20" s="11">
        <v>2000</v>
      </c>
      <c r="J20" s="11"/>
      <c r="K20" s="11">
        <f t="shared" si="3"/>
        <v>8000</v>
      </c>
      <c r="L20" s="11">
        <v>6000</v>
      </c>
      <c r="M20" s="11">
        <v>2400</v>
      </c>
      <c r="N20" s="11"/>
      <c r="O20" s="29">
        <f t="shared" si="0"/>
        <v>8400</v>
      </c>
      <c r="P20" s="11"/>
      <c r="Q20" s="11" t="s">
        <v>118</v>
      </c>
      <c r="R20" s="11" t="s">
        <v>119</v>
      </c>
      <c r="S20" s="11" t="s">
        <v>41</v>
      </c>
      <c r="T20" s="14"/>
    </row>
    <row r="21" s="32" customFormat="1" ht="75" customHeight="1" spans="1:20">
      <c r="A21" s="11">
        <v>18</v>
      </c>
      <c r="B21" s="11" t="s">
        <v>120</v>
      </c>
      <c r="C21" s="11" t="s">
        <v>121</v>
      </c>
      <c r="D21" s="11" t="s">
        <v>122</v>
      </c>
      <c r="E21" s="11" t="s">
        <v>73</v>
      </c>
      <c r="F21" s="11" t="s">
        <v>123</v>
      </c>
      <c r="G21" s="11" t="s">
        <v>124</v>
      </c>
      <c r="H21" s="11">
        <v>12000</v>
      </c>
      <c r="I21" s="11"/>
      <c r="J21" s="11">
        <v>40000</v>
      </c>
      <c r="K21" s="11">
        <f t="shared" si="3"/>
        <v>52000</v>
      </c>
      <c r="L21" s="11">
        <v>12000</v>
      </c>
      <c r="M21" s="11"/>
      <c r="N21" s="11"/>
      <c r="O21" s="29">
        <f t="shared" si="0"/>
        <v>12000</v>
      </c>
      <c r="P21" s="11"/>
      <c r="Q21" s="11"/>
      <c r="R21" s="11" t="s">
        <v>125</v>
      </c>
      <c r="S21" s="11" t="s">
        <v>41</v>
      </c>
      <c r="T21" s="14"/>
    </row>
    <row r="22" s="32" customFormat="1" ht="75" customHeight="1" spans="1:20">
      <c r="A22" s="11">
        <v>19</v>
      </c>
      <c r="B22" s="11" t="s">
        <v>126</v>
      </c>
      <c r="C22" s="11" t="s">
        <v>127</v>
      </c>
      <c r="D22" s="11" t="s">
        <v>11</v>
      </c>
      <c r="E22" s="11" t="s">
        <v>128</v>
      </c>
      <c r="F22" s="11" t="s">
        <v>123</v>
      </c>
      <c r="G22" s="11" t="s">
        <v>129</v>
      </c>
      <c r="H22" s="11">
        <v>6000</v>
      </c>
      <c r="I22" s="11"/>
      <c r="J22" s="11"/>
      <c r="K22" s="11">
        <f t="shared" si="3"/>
        <v>6000</v>
      </c>
      <c r="L22" s="11">
        <v>6000</v>
      </c>
      <c r="M22" s="11"/>
      <c r="N22" s="11"/>
      <c r="O22" s="29">
        <f t="shared" si="0"/>
        <v>6000</v>
      </c>
      <c r="P22" s="11"/>
      <c r="Q22" s="11"/>
      <c r="R22" s="11" t="s">
        <v>130</v>
      </c>
      <c r="S22" s="11" t="s">
        <v>41</v>
      </c>
      <c r="T22" s="14"/>
    </row>
    <row r="23" s="32" customFormat="1" ht="75" customHeight="1" spans="1:20">
      <c r="A23" s="11">
        <v>20</v>
      </c>
      <c r="B23" s="11" t="s">
        <v>131</v>
      </c>
      <c r="C23" s="11" t="s">
        <v>132</v>
      </c>
      <c r="D23" s="11" t="s">
        <v>11</v>
      </c>
      <c r="E23" s="11">
        <v>2018.06</v>
      </c>
      <c r="F23" s="11" t="s">
        <v>133</v>
      </c>
      <c r="G23" s="11" t="s">
        <v>134</v>
      </c>
      <c r="H23" s="11">
        <v>12000</v>
      </c>
      <c r="I23" s="11"/>
      <c r="J23" s="11">
        <v>15000</v>
      </c>
      <c r="K23" s="11">
        <f t="shared" si="3"/>
        <v>27000</v>
      </c>
      <c r="L23" s="11"/>
      <c r="M23" s="11"/>
      <c r="N23" s="11">
        <v>15000</v>
      </c>
      <c r="O23" s="29">
        <f t="shared" si="0"/>
        <v>15000</v>
      </c>
      <c r="P23" s="11">
        <v>2020020252</v>
      </c>
      <c r="Q23" s="11"/>
      <c r="R23" s="11" t="s">
        <v>135</v>
      </c>
      <c r="S23" s="11" t="s">
        <v>41</v>
      </c>
      <c r="T23" s="14"/>
    </row>
    <row r="24" s="32" customFormat="1" ht="75" customHeight="1" spans="1:20">
      <c r="A24" s="11">
        <v>21</v>
      </c>
      <c r="B24" s="11" t="s">
        <v>136</v>
      </c>
      <c r="C24" s="11" t="s">
        <v>137</v>
      </c>
      <c r="D24" s="11" t="s">
        <v>11</v>
      </c>
      <c r="E24" s="11" t="s">
        <v>138</v>
      </c>
      <c r="F24" s="11" t="s">
        <v>56</v>
      </c>
      <c r="G24" s="11" t="s">
        <v>139</v>
      </c>
      <c r="H24" s="11">
        <v>12000</v>
      </c>
      <c r="I24" s="11">
        <v>1600</v>
      </c>
      <c r="J24" s="11"/>
      <c r="K24" s="11">
        <f t="shared" si="3"/>
        <v>13600</v>
      </c>
      <c r="L24" s="11"/>
      <c r="M24" s="11">
        <v>2400</v>
      </c>
      <c r="N24" s="11"/>
      <c r="O24" s="29">
        <f t="shared" si="0"/>
        <v>2400</v>
      </c>
      <c r="P24" s="11"/>
      <c r="Q24" s="11" t="s">
        <v>118</v>
      </c>
      <c r="R24" s="11" t="s">
        <v>140</v>
      </c>
      <c r="S24" s="11" t="s">
        <v>41</v>
      </c>
      <c r="T24" s="14"/>
    </row>
    <row r="25" s="32" customFormat="1" ht="75" customHeight="1" spans="1:20">
      <c r="A25" s="11">
        <v>22</v>
      </c>
      <c r="B25" s="11" t="s">
        <v>141</v>
      </c>
      <c r="C25" s="11" t="s">
        <v>142</v>
      </c>
      <c r="D25" s="11" t="s">
        <v>11</v>
      </c>
      <c r="E25" s="11" t="s">
        <v>62</v>
      </c>
      <c r="F25" s="11" t="s">
        <v>98</v>
      </c>
      <c r="G25" s="11" t="s">
        <v>69</v>
      </c>
      <c r="H25" s="11">
        <v>6000</v>
      </c>
      <c r="I25" s="11"/>
      <c r="J25" s="11"/>
      <c r="K25" s="11">
        <f t="shared" si="3"/>
        <v>6000</v>
      </c>
      <c r="L25" s="11">
        <v>6000</v>
      </c>
      <c r="M25" s="11"/>
      <c r="N25" s="11"/>
      <c r="O25" s="29">
        <f t="shared" si="0"/>
        <v>6000</v>
      </c>
      <c r="P25" s="11"/>
      <c r="Q25" s="11"/>
      <c r="R25" s="11" t="s">
        <v>143</v>
      </c>
      <c r="S25" s="11" t="s">
        <v>41</v>
      </c>
      <c r="T25" s="14"/>
    </row>
    <row r="26" s="32" customFormat="1" ht="75" customHeight="1" spans="1:20">
      <c r="A26" s="11">
        <v>23</v>
      </c>
      <c r="B26" s="11" t="s">
        <v>144</v>
      </c>
      <c r="C26" s="11" t="s">
        <v>145</v>
      </c>
      <c r="D26" s="11" t="s">
        <v>11</v>
      </c>
      <c r="E26" s="11" t="s">
        <v>73</v>
      </c>
      <c r="F26" s="11" t="s">
        <v>98</v>
      </c>
      <c r="G26" s="11" t="s">
        <v>146</v>
      </c>
      <c r="H26" s="11">
        <v>6000</v>
      </c>
      <c r="I26" s="11"/>
      <c r="J26" s="11"/>
      <c r="K26" s="11">
        <f t="shared" si="3"/>
        <v>6000</v>
      </c>
      <c r="L26" s="11">
        <v>6000</v>
      </c>
      <c r="M26" s="11"/>
      <c r="N26" s="11"/>
      <c r="O26" s="29">
        <f t="shared" si="0"/>
        <v>6000</v>
      </c>
      <c r="P26" s="11"/>
      <c r="Q26" s="11"/>
      <c r="R26" s="11" t="s">
        <v>147</v>
      </c>
      <c r="S26" s="11" t="s">
        <v>41</v>
      </c>
      <c r="T26" s="14"/>
    </row>
    <row r="27" s="32" customFormat="1" ht="75" customHeight="1" spans="1:20">
      <c r="A27" s="11">
        <v>24</v>
      </c>
      <c r="B27" s="11" t="s">
        <v>148</v>
      </c>
      <c r="C27" s="11" t="s">
        <v>149</v>
      </c>
      <c r="D27" s="11" t="s">
        <v>11</v>
      </c>
      <c r="E27" s="11" t="s">
        <v>80</v>
      </c>
      <c r="F27" s="11" t="s">
        <v>150</v>
      </c>
      <c r="G27" s="11" t="s">
        <v>69</v>
      </c>
      <c r="H27" s="11">
        <v>6000</v>
      </c>
      <c r="I27" s="11"/>
      <c r="J27" s="11"/>
      <c r="K27" s="11">
        <f t="shared" si="3"/>
        <v>6000</v>
      </c>
      <c r="L27" s="11">
        <v>6000</v>
      </c>
      <c r="M27" s="11"/>
      <c r="N27" s="11"/>
      <c r="O27" s="29">
        <f t="shared" si="0"/>
        <v>6000</v>
      </c>
      <c r="P27" s="11"/>
      <c r="Q27" s="11"/>
      <c r="R27" s="11" t="s">
        <v>151</v>
      </c>
      <c r="S27" s="11" t="s">
        <v>41</v>
      </c>
      <c r="T27" s="14"/>
    </row>
    <row r="28" s="32" customFormat="1" ht="75" customHeight="1" spans="1:20">
      <c r="A28" s="11">
        <v>25</v>
      </c>
      <c r="B28" s="11" t="s">
        <v>152</v>
      </c>
      <c r="C28" s="11" t="s">
        <v>153</v>
      </c>
      <c r="D28" s="11" t="s">
        <v>11</v>
      </c>
      <c r="E28" s="11" t="s">
        <v>128</v>
      </c>
      <c r="F28" s="11" t="s">
        <v>81</v>
      </c>
      <c r="G28" s="11" t="s">
        <v>154</v>
      </c>
      <c r="H28" s="11">
        <v>12000</v>
      </c>
      <c r="I28" s="11"/>
      <c r="J28" s="11">
        <v>15000</v>
      </c>
      <c r="K28" s="11">
        <f t="shared" si="3"/>
        <v>27000</v>
      </c>
      <c r="L28" s="11"/>
      <c r="M28" s="11"/>
      <c r="N28" s="11">
        <v>15000</v>
      </c>
      <c r="O28" s="29">
        <f t="shared" si="0"/>
        <v>15000</v>
      </c>
      <c r="P28" s="11" t="s">
        <v>155</v>
      </c>
      <c r="Q28" s="11"/>
      <c r="R28" s="11" t="s">
        <v>156</v>
      </c>
      <c r="S28" s="11" t="s">
        <v>41</v>
      </c>
      <c r="T28" s="14"/>
    </row>
    <row r="29" s="32" customFormat="1" ht="75" customHeight="1" spans="1:20">
      <c r="A29" s="11">
        <v>26</v>
      </c>
      <c r="B29" s="11" t="s">
        <v>157</v>
      </c>
      <c r="C29" s="11" t="s">
        <v>158</v>
      </c>
      <c r="D29" s="11" t="s">
        <v>11</v>
      </c>
      <c r="E29" s="11" t="s">
        <v>128</v>
      </c>
      <c r="F29" s="11" t="s">
        <v>81</v>
      </c>
      <c r="G29" s="11" t="s">
        <v>159</v>
      </c>
      <c r="H29" s="11">
        <v>12000</v>
      </c>
      <c r="I29" s="11"/>
      <c r="J29" s="11">
        <v>15000</v>
      </c>
      <c r="K29" s="11">
        <f t="shared" si="3"/>
        <v>27000</v>
      </c>
      <c r="L29" s="11"/>
      <c r="M29" s="11"/>
      <c r="N29" s="11">
        <v>15000</v>
      </c>
      <c r="O29" s="29">
        <f t="shared" si="0"/>
        <v>15000</v>
      </c>
      <c r="P29" s="11" t="s">
        <v>155</v>
      </c>
      <c r="Q29" s="11"/>
      <c r="R29" s="11" t="s">
        <v>160</v>
      </c>
      <c r="S29" s="11" t="s">
        <v>41</v>
      </c>
      <c r="T29" s="14"/>
    </row>
    <row r="30" s="32" customFormat="1" ht="75" customHeight="1" spans="1:20">
      <c r="A30" s="11">
        <v>27</v>
      </c>
      <c r="B30" s="11" t="s">
        <v>161</v>
      </c>
      <c r="C30" s="11" t="s">
        <v>162</v>
      </c>
      <c r="D30" s="11" t="s">
        <v>11</v>
      </c>
      <c r="E30" s="11" t="s">
        <v>62</v>
      </c>
      <c r="F30" s="11" t="s">
        <v>56</v>
      </c>
      <c r="G30" s="11" t="s">
        <v>163</v>
      </c>
      <c r="H30" s="11"/>
      <c r="I30" s="11"/>
      <c r="J30" s="11"/>
      <c r="K30" s="11"/>
      <c r="L30" s="11">
        <v>6000</v>
      </c>
      <c r="M30" s="11"/>
      <c r="N30" s="11"/>
      <c r="O30" s="29">
        <f t="shared" si="0"/>
        <v>6000</v>
      </c>
      <c r="P30" s="11"/>
      <c r="Q30" s="11"/>
      <c r="R30" s="11" t="s">
        <v>164</v>
      </c>
      <c r="S30" s="11" t="s">
        <v>41</v>
      </c>
      <c r="T30" s="14"/>
    </row>
    <row r="31" s="32" customFormat="1" ht="75" customHeight="1" spans="1:20">
      <c r="A31" s="11">
        <v>28</v>
      </c>
      <c r="B31" s="11" t="s">
        <v>165</v>
      </c>
      <c r="C31" s="11" t="s">
        <v>166</v>
      </c>
      <c r="D31" s="11" t="s">
        <v>11</v>
      </c>
      <c r="E31" s="11" t="s">
        <v>80</v>
      </c>
      <c r="F31" s="11" t="s">
        <v>56</v>
      </c>
      <c r="G31" s="11" t="s">
        <v>117</v>
      </c>
      <c r="H31" s="11">
        <v>6000</v>
      </c>
      <c r="I31" s="11">
        <v>2000</v>
      </c>
      <c r="J31" s="11"/>
      <c r="K31" s="11">
        <f t="shared" ref="K31:K37" si="4">H31+I31+J31</f>
        <v>8000</v>
      </c>
      <c r="L31" s="11">
        <v>6000</v>
      </c>
      <c r="M31" s="11">
        <v>2400</v>
      </c>
      <c r="N31" s="11"/>
      <c r="O31" s="29">
        <f t="shared" si="0"/>
        <v>8400</v>
      </c>
      <c r="P31" s="11"/>
      <c r="Q31" s="11" t="s">
        <v>118</v>
      </c>
      <c r="R31" s="11" t="s">
        <v>167</v>
      </c>
      <c r="S31" s="11" t="s">
        <v>41</v>
      </c>
      <c r="T31" s="14"/>
    </row>
    <row r="32" s="32" customFormat="1" ht="75" customHeight="1" spans="1:20">
      <c r="A32" s="11">
        <v>29</v>
      </c>
      <c r="B32" s="11" t="s">
        <v>168</v>
      </c>
      <c r="C32" s="11" t="s">
        <v>169</v>
      </c>
      <c r="D32" s="11" t="s">
        <v>11</v>
      </c>
      <c r="E32" s="11" t="s">
        <v>80</v>
      </c>
      <c r="F32" s="11" t="s">
        <v>150</v>
      </c>
      <c r="G32" s="11" t="s">
        <v>69</v>
      </c>
      <c r="H32" s="11">
        <v>6000</v>
      </c>
      <c r="I32" s="11"/>
      <c r="J32" s="11"/>
      <c r="K32" s="11">
        <f t="shared" si="4"/>
        <v>6000</v>
      </c>
      <c r="L32" s="11">
        <v>6000</v>
      </c>
      <c r="M32" s="11"/>
      <c r="N32" s="11"/>
      <c r="O32" s="29">
        <f t="shared" si="0"/>
        <v>6000</v>
      </c>
      <c r="P32" s="11"/>
      <c r="Q32" s="11"/>
      <c r="R32" s="11" t="s">
        <v>170</v>
      </c>
      <c r="S32" s="11" t="s">
        <v>41</v>
      </c>
      <c r="T32" s="14"/>
    </row>
    <row r="33" s="32" customFormat="1" ht="75" customHeight="1" spans="1:20">
      <c r="A33" s="11">
        <v>30</v>
      </c>
      <c r="B33" s="11" t="s">
        <v>171</v>
      </c>
      <c r="C33" s="11" t="s">
        <v>172</v>
      </c>
      <c r="D33" s="11" t="s">
        <v>11</v>
      </c>
      <c r="E33" s="11">
        <v>2019.06</v>
      </c>
      <c r="F33" s="11" t="s">
        <v>98</v>
      </c>
      <c r="G33" s="11" t="s">
        <v>173</v>
      </c>
      <c r="H33" s="11">
        <v>6000</v>
      </c>
      <c r="I33" s="11"/>
      <c r="J33" s="11"/>
      <c r="K33" s="11">
        <f t="shared" si="4"/>
        <v>6000</v>
      </c>
      <c r="L33" s="11">
        <v>6000</v>
      </c>
      <c r="M33" s="11"/>
      <c r="N33" s="11">
        <v>15000</v>
      </c>
      <c r="O33" s="29">
        <f t="shared" si="0"/>
        <v>21000</v>
      </c>
      <c r="P33" s="78" t="s">
        <v>174</v>
      </c>
      <c r="Q33" s="11"/>
      <c r="R33" s="11" t="s">
        <v>175</v>
      </c>
      <c r="S33" s="11" t="s">
        <v>41</v>
      </c>
      <c r="T33" s="14"/>
    </row>
    <row r="34" s="32" customFormat="1" ht="75" customHeight="1" spans="1:20">
      <c r="A34" s="11">
        <v>31</v>
      </c>
      <c r="B34" s="11" t="s">
        <v>176</v>
      </c>
      <c r="C34" s="11" t="s">
        <v>177</v>
      </c>
      <c r="D34" s="11" t="s">
        <v>11</v>
      </c>
      <c r="E34" s="11" t="s">
        <v>62</v>
      </c>
      <c r="F34" s="11" t="s">
        <v>98</v>
      </c>
      <c r="G34" s="11" t="s">
        <v>69</v>
      </c>
      <c r="H34" s="11">
        <v>6000</v>
      </c>
      <c r="I34" s="11"/>
      <c r="J34" s="11"/>
      <c r="K34" s="11">
        <f t="shared" si="4"/>
        <v>6000</v>
      </c>
      <c r="L34" s="11">
        <v>6000</v>
      </c>
      <c r="M34" s="11"/>
      <c r="N34" s="11"/>
      <c r="O34" s="29">
        <f t="shared" si="0"/>
        <v>6000</v>
      </c>
      <c r="P34" s="11"/>
      <c r="Q34" s="11"/>
      <c r="R34" s="11" t="s">
        <v>178</v>
      </c>
      <c r="S34" s="11" t="s">
        <v>41</v>
      </c>
      <c r="T34" s="14"/>
    </row>
    <row r="35" s="32" customFormat="1" ht="75" customHeight="1" spans="1:20">
      <c r="A35" s="11">
        <v>32</v>
      </c>
      <c r="B35" s="11" t="s">
        <v>179</v>
      </c>
      <c r="C35" s="11" t="s">
        <v>180</v>
      </c>
      <c r="D35" s="11" t="s">
        <v>11</v>
      </c>
      <c r="E35" s="11" t="s">
        <v>80</v>
      </c>
      <c r="F35" s="11" t="s">
        <v>56</v>
      </c>
      <c r="G35" s="11" t="s">
        <v>181</v>
      </c>
      <c r="H35" s="11">
        <v>6000</v>
      </c>
      <c r="I35" s="11"/>
      <c r="J35" s="11"/>
      <c r="K35" s="11">
        <f t="shared" si="4"/>
        <v>6000</v>
      </c>
      <c r="L35" s="11">
        <v>6000</v>
      </c>
      <c r="M35" s="11"/>
      <c r="N35" s="11"/>
      <c r="O35" s="29">
        <f t="shared" si="0"/>
        <v>6000</v>
      </c>
      <c r="P35" s="11"/>
      <c r="Q35" s="11"/>
      <c r="R35" s="11" t="s">
        <v>182</v>
      </c>
      <c r="S35" s="11" t="s">
        <v>41</v>
      </c>
      <c r="T35" s="14"/>
    </row>
    <row r="36" s="32" customFormat="1" ht="75" customHeight="1" spans="1:20">
      <c r="A36" s="11">
        <v>33</v>
      </c>
      <c r="B36" s="11" t="s">
        <v>183</v>
      </c>
      <c r="C36" s="11" t="s">
        <v>184</v>
      </c>
      <c r="D36" s="11" t="s">
        <v>11</v>
      </c>
      <c r="E36" s="11" t="s">
        <v>62</v>
      </c>
      <c r="F36" s="11" t="s">
        <v>56</v>
      </c>
      <c r="G36" s="11" t="s">
        <v>69</v>
      </c>
      <c r="H36" s="11">
        <v>6000</v>
      </c>
      <c r="I36" s="11"/>
      <c r="J36" s="11"/>
      <c r="K36" s="11">
        <f t="shared" si="4"/>
        <v>6000</v>
      </c>
      <c r="L36" s="11">
        <v>6000</v>
      </c>
      <c r="M36" s="11"/>
      <c r="N36" s="11"/>
      <c r="O36" s="29">
        <f t="shared" si="0"/>
        <v>6000</v>
      </c>
      <c r="P36" s="11"/>
      <c r="Q36" s="11"/>
      <c r="R36" s="11" t="s">
        <v>185</v>
      </c>
      <c r="S36" s="11" t="s">
        <v>41</v>
      </c>
      <c r="T36" s="14"/>
    </row>
    <row r="37" s="32" customFormat="1" ht="75" customHeight="1" spans="1:20">
      <c r="A37" s="11">
        <v>34</v>
      </c>
      <c r="B37" s="11" t="s">
        <v>186</v>
      </c>
      <c r="C37" s="11" t="s">
        <v>187</v>
      </c>
      <c r="D37" s="11" t="s">
        <v>11</v>
      </c>
      <c r="E37" s="11" t="s">
        <v>62</v>
      </c>
      <c r="F37" s="11" t="s">
        <v>56</v>
      </c>
      <c r="G37" s="11" t="s">
        <v>69</v>
      </c>
      <c r="H37" s="11">
        <v>6000</v>
      </c>
      <c r="I37" s="11"/>
      <c r="J37" s="11"/>
      <c r="K37" s="11">
        <f t="shared" si="4"/>
        <v>6000</v>
      </c>
      <c r="L37" s="11">
        <v>6000</v>
      </c>
      <c r="M37" s="11">
        <v>2400</v>
      </c>
      <c r="N37" s="11"/>
      <c r="O37" s="29">
        <f t="shared" si="0"/>
        <v>8400</v>
      </c>
      <c r="P37" s="11"/>
      <c r="Q37" s="11" t="s">
        <v>188</v>
      </c>
      <c r="R37" s="11" t="s">
        <v>189</v>
      </c>
      <c r="S37" s="11" t="s">
        <v>41</v>
      </c>
      <c r="T37" s="14"/>
    </row>
    <row r="38" s="32" customFormat="1" ht="75" customHeight="1" spans="1:20">
      <c r="A38" s="11">
        <v>35</v>
      </c>
      <c r="B38" s="11" t="s">
        <v>190</v>
      </c>
      <c r="C38" s="11" t="s">
        <v>191</v>
      </c>
      <c r="D38" s="11" t="s">
        <v>61</v>
      </c>
      <c r="E38" s="11" t="s">
        <v>73</v>
      </c>
      <c r="F38" s="11" t="s">
        <v>56</v>
      </c>
      <c r="G38" s="11" t="s">
        <v>63</v>
      </c>
      <c r="H38" s="11"/>
      <c r="I38" s="11"/>
      <c r="J38" s="11"/>
      <c r="K38" s="11"/>
      <c r="L38" s="11">
        <v>3600</v>
      </c>
      <c r="M38" s="11"/>
      <c r="N38" s="11"/>
      <c r="O38" s="29">
        <f t="shared" si="0"/>
        <v>3600</v>
      </c>
      <c r="P38" s="11"/>
      <c r="Q38" s="11"/>
      <c r="R38" s="11" t="s">
        <v>192</v>
      </c>
      <c r="S38" s="11" t="s">
        <v>41</v>
      </c>
      <c r="T38" s="14"/>
    </row>
    <row r="39" s="32" customFormat="1" ht="75" customHeight="1" spans="1:20">
      <c r="A39" s="11">
        <v>36</v>
      </c>
      <c r="B39" s="11" t="s">
        <v>193</v>
      </c>
      <c r="C39" s="11" t="s">
        <v>194</v>
      </c>
      <c r="D39" s="11" t="s">
        <v>11</v>
      </c>
      <c r="E39" s="11" t="s">
        <v>62</v>
      </c>
      <c r="F39" s="11" t="s">
        <v>56</v>
      </c>
      <c r="G39" s="11" t="s">
        <v>69</v>
      </c>
      <c r="H39" s="11">
        <v>6000</v>
      </c>
      <c r="I39" s="11">
        <v>2400</v>
      </c>
      <c r="J39" s="11"/>
      <c r="K39" s="11">
        <f t="shared" ref="K39:K64" si="5">H39+I39+J39</f>
        <v>8400</v>
      </c>
      <c r="L39" s="11">
        <v>6000</v>
      </c>
      <c r="M39" s="11"/>
      <c r="N39" s="11"/>
      <c r="O39" s="29">
        <f t="shared" si="0"/>
        <v>6000</v>
      </c>
      <c r="P39" s="11"/>
      <c r="Q39" s="11"/>
      <c r="R39" s="11" t="s">
        <v>195</v>
      </c>
      <c r="S39" s="11" t="s">
        <v>41</v>
      </c>
      <c r="T39" s="14"/>
    </row>
    <row r="40" s="32" customFormat="1" ht="75" customHeight="1" spans="1:20">
      <c r="A40" s="11">
        <v>37</v>
      </c>
      <c r="B40" s="11" t="s">
        <v>196</v>
      </c>
      <c r="C40" s="11" t="s">
        <v>197</v>
      </c>
      <c r="D40" s="11" t="s">
        <v>11</v>
      </c>
      <c r="E40" s="11" t="s">
        <v>80</v>
      </c>
      <c r="F40" s="11" t="s">
        <v>56</v>
      </c>
      <c r="G40" s="11" t="s">
        <v>69</v>
      </c>
      <c r="H40" s="11">
        <v>6000</v>
      </c>
      <c r="I40" s="11">
        <v>2400</v>
      </c>
      <c r="J40" s="11"/>
      <c r="K40" s="11">
        <f t="shared" si="5"/>
        <v>8400</v>
      </c>
      <c r="L40" s="11">
        <v>6000</v>
      </c>
      <c r="M40" s="11">
        <v>2400</v>
      </c>
      <c r="N40" s="11"/>
      <c r="O40" s="29">
        <f t="shared" si="0"/>
        <v>8400</v>
      </c>
      <c r="P40" s="11"/>
      <c r="Q40" s="11" t="s">
        <v>198</v>
      </c>
      <c r="R40" s="11" t="s">
        <v>199</v>
      </c>
      <c r="S40" s="11" t="s">
        <v>41</v>
      </c>
      <c r="T40" s="14"/>
    </row>
    <row r="41" s="32" customFormat="1" ht="75" customHeight="1" spans="1:20">
      <c r="A41" s="11">
        <v>38</v>
      </c>
      <c r="B41" s="11" t="s">
        <v>200</v>
      </c>
      <c r="C41" s="11" t="s">
        <v>201</v>
      </c>
      <c r="D41" s="11" t="s">
        <v>11</v>
      </c>
      <c r="E41" s="11">
        <v>2020.06</v>
      </c>
      <c r="F41" s="11" t="s">
        <v>202</v>
      </c>
      <c r="G41" s="11" t="s">
        <v>69</v>
      </c>
      <c r="H41" s="11"/>
      <c r="I41" s="11"/>
      <c r="J41" s="11"/>
      <c r="K41" s="11"/>
      <c r="L41" s="11">
        <v>6000</v>
      </c>
      <c r="M41" s="11"/>
      <c r="N41" s="11"/>
      <c r="O41" s="29">
        <f t="shared" si="0"/>
        <v>6000</v>
      </c>
      <c r="P41" s="11"/>
      <c r="Q41" s="11"/>
      <c r="R41" s="11" t="s">
        <v>203</v>
      </c>
      <c r="S41" s="11" t="s">
        <v>41</v>
      </c>
      <c r="T41" s="14"/>
    </row>
    <row r="42" s="32" customFormat="1" ht="75" customHeight="1" spans="1:20">
      <c r="A42" s="11">
        <v>39</v>
      </c>
      <c r="B42" s="11" t="s">
        <v>204</v>
      </c>
      <c r="C42" s="11" t="s">
        <v>205</v>
      </c>
      <c r="D42" s="11" t="s">
        <v>11</v>
      </c>
      <c r="E42" s="11">
        <v>2020.06</v>
      </c>
      <c r="F42" s="11" t="s">
        <v>56</v>
      </c>
      <c r="G42" s="11" t="s">
        <v>69</v>
      </c>
      <c r="H42" s="11">
        <v>6000</v>
      </c>
      <c r="I42" s="11">
        <v>2400</v>
      </c>
      <c r="J42" s="11"/>
      <c r="K42" s="11">
        <f t="shared" si="5"/>
        <v>8400</v>
      </c>
      <c r="L42" s="11">
        <v>6000</v>
      </c>
      <c r="M42" s="11">
        <v>2400</v>
      </c>
      <c r="N42" s="11"/>
      <c r="O42" s="29">
        <f t="shared" si="0"/>
        <v>8400</v>
      </c>
      <c r="P42" s="11"/>
      <c r="Q42" s="11" t="s">
        <v>206</v>
      </c>
      <c r="R42" s="11" t="s">
        <v>207</v>
      </c>
      <c r="S42" s="11" t="s">
        <v>41</v>
      </c>
      <c r="T42" s="14"/>
    </row>
    <row r="43" s="32" customFormat="1" ht="75" customHeight="1" spans="1:20">
      <c r="A43" s="11">
        <v>40</v>
      </c>
      <c r="B43" s="11" t="s">
        <v>208</v>
      </c>
      <c r="C43" s="11" t="s">
        <v>209</v>
      </c>
      <c r="D43" s="11" t="s">
        <v>122</v>
      </c>
      <c r="E43" s="11" t="s">
        <v>80</v>
      </c>
      <c r="F43" s="11" t="s">
        <v>210</v>
      </c>
      <c r="G43" s="11" t="s">
        <v>69</v>
      </c>
      <c r="H43" s="11">
        <v>12000</v>
      </c>
      <c r="I43" s="11"/>
      <c r="J43" s="11"/>
      <c r="K43" s="11">
        <f t="shared" si="5"/>
        <v>12000</v>
      </c>
      <c r="L43" s="11">
        <v>12000</v>
      </c>
      <c r="M43" s="11"/>
      <c r="N43" s="11">
        <v>40000</v>
      </c>
      <c r="O43" s="29">
        <f t="shared" si="0"/>
        <v>52000</v>
      </c>
      <c r="P43" s="11">
        <v>2021101690</v>
      </c>
      <c r="Q43" s="11"/>
      <c r="R43" s="11" t="s">
        <v>211</v>
      </c>
      <c r="S43" s="11" t="s">
        <v>41</v>
      </c>
      <c r="T43" s="14"/>
    </row>
    <row r="44" s="32" customFormat="1" ht="75" customHeight="1" spans="1:20">
      <c r="A44" s="11">
        <v>41</v>
      </c>
      <c r="B44" s="11" t="s">
        <v>212</v>
      </c>
      <c r="C44" s="11" t="s">
        <v>213</v>
      </c>
      <c r="D44" s="11" t="s">
        <v>122</v>
      </c>
      <c r="E44" s="11" t="s">
        <v>214</v>
      </c>
      <c r="F44" s="11" t="s">
        <v>210</v>
      </c>
      <c r="G44" s="11" t="s">
        <v>215</v>
      </c>
      <c r="H44" s="11">
        <v>12000</v>
      </c>
      <c r="I44" s="11"/>
      <c r="J44" s="11"/>
      <c r="K44" s="11">
        <f t="shared" si="5"/>
        <v>12000</v>
      </c>
      <c r="L44" s="11">
        <v>12000</v>
      </c>
      <c r="M44" s="11"/>
      <c r="N44" s="11"/>
      <c r="O44" s="29">
        <f t="shared" si="0"/>
        <v>12000</v>
      </c>
      <c r="P44" s="11"/>
      <c r="Q44" s="11"/>
      <c r="R44" s="11" t="s">
        <v>216</v>
      </c>
      <c r="S44" s="11" t="s">
        <v>41</v>
      </c>
      <c r="T44" s="14"/>
    </row>
    <row r="45" s="32" customFormat="1" ht="75" customHeight="1" spans="1:20">
      <c r="A45" s="11">
        <v>42</v>
      </c>
      <c r="B45" s="11" t="s">
        <v>217</v>
      </c>
      <c r="C45" s="11" t="s">
        <v>218</v>
      </c>
      <c r="D45" s="11" t="s">
        <v>61</v>
      </c>
      <c r="E45" s="11" t="s">
        <v>80</v>
      </c>
      <c r="F45" s="11" t="s">
        <v>210</v>
      </c>
      <c r="G45" s="11" t="s">
        <v>69</v>
      </c>
      <c r="H45" s="11">
        <v>3600</v>
      </c>
      <c r="I45" s="11">
        <v>2400</v>
      </c>
      <c r="J45" s="11"/>
      <c r="K45" s="11">
        <f t="shared" si="5"/>
        <v>6000</v>
      </c>
      <c r="L45" s="11">
        <v>3600</v>
      </c>
      <c r="M45" s="11">
        <v>2400</v>
      </c>
      <c r="N45" s="11"/>
      <c r="O45" s="29">
        <f t="shared" si="0"/>
        <v>6000</v>
      </c>
      <c r="P45" s="11"/>
      <c r="Q45" s="11" t="s">
        <v>118</v>
      </c>
      <c r="R45" s="11" t="s">
        <v>219</v>
      </c>
      <c r="S45" s="11" t="s">
        <v>41</v>
      </c>
      <c r="T45" s="14"/>
    </row>
    <row r="46" s="32" customFormat="1" ht="75" customHeight="1" spans="1:20">
      <c r="A46" s="11">
        <v>43</v>
      </c>
      <c r="B46" s="11" t="s">
        <v>220</v>
      </c>
      <c r="C46" s="11" t="s">
        <v>221</v>
      </c>
      <c r="D46" s="11" t="s">
        <v>61</v>
      </c>
      <c r="E46" s="11" t="s">
        <v>80</v>
      </c>
      <c r="F46" s="11" t="s">
        <v>210</v>
      </c>
      <c r="G46" s="11" t="s">
        <v>69</v>
      </c>
      <c r="H46" s="11">
        <v>3600</v>
      </c>
      <c r="I46" s="11">
        <v>2000</v>
      </c>
      <c r="J46" s="11"/>
      <c r="K46" s="11">
        <f t="shared" si="5"/>
        <v>5600</v>
      </c>
      <c r="L46" s="11">
        <v>3600</v>
      </c>
      <c r="M46" s="11">
        <v>2400</v>
      </c>
      <c r="N46" s="11"/>
      <c r="O46" s="29">
        <f t="shared" si="0"/>
        <v>6000</v>
      </c>
      <c r="P46" s="11"/>
      <c r="Q46" s="11" t="s">
        <v>118</v>
      </c>
      <c r="R46" s="11" t="s">
        <v>222</v>
      </c>
      <c r="S46" s="11" t="s">
        <v>41</v>
      </c>
      <c r="T46" s="14"/>
    </row>
    <row r="47" s="32" customFormat="1" ht="75" customHeight="1" spans="1:20">
      <c r="A47" s="11">
        <v>44</v>
      </c>
      <c r="B47" s="11" t="s">
        <v>223</v>
      </c>
      <c r="C47" s="11" t="s">
        <v>224</v>
      </c>
      <c r="D47" s="11" t="s">
        <v>11</v>
      </c>
      <c r="E47" s="11" t="s">
        <v>62</v>
      </c>
      <c r="F47" s="11" t="s">
        <v>210</v>
      </c>
      <c r="G47" s="11" t="s">
        <v>69</v>
      </c>
      <c r="H47" s="11">
        <v>6000</v>
      </c>
      <c r="I47" s="11"/>
      <c r="J47" s="11"/>
      <c r="K47" s="11">
        <f t="shared" si="5"/>
        <v>6000</v>
      </c>
      <c r="L47" s="11">
        <v>6000</v>
      </c>
      <c r="M47" s="11">
        <v>2400</v>
      </c>
      <c r="N47" s="11"/>
      <c r="O47" s="29">
        <f t="shared" si="0"/>
        <v>8400</v>
      </c>
      <c r="P47" s="11"/>
      <c r="Q47" s="11" t="s">
        <v>118</v>
      </c>
      <c r="R47" s="11" t="s">
        <v>225</v>
      </c>
      <c r="S47" s="11" t="s">
        <v>41</v>
      </c>
      <c r="T47" s="14"/>
    </row>
    <row r="48" s="32" customFormat="1" ht="75" customHeight="1" spans="1:20">
      <c r="A48" s="11">
        <v>45</v>
      </c>
      <c r="B48" s="11" t="s">
        <v>226</v>
      </c>
      <c r="C48" s="11" t="s">
        <v>227</v>
      </c>
      <c r="D48" s="11" t="s">
        <v>122</v>
      </c>
      <c r="E48" s="11" t="s">
        <v>214</v>
      </c>
      <c r="F48" s="11" t="s">
        <v>210</v>
      </c>
      <c r="G48" s="11" t="s">
        <v>215</v>
      </c>
      <c r="H48" s="11">
        <v>12000</v>
      </c>
      <c r="I48" s="11">
        <v>2400</v>
      </c>
      <c r="J48" s="11"/>
      <c r="K48" s="11">
        <f t="shared" si="5"/>
        <v>14400</v>
      </c>
      <c r="L48" s="11">
        <v>12000</v>
      </c>
      <c r="M48" s="11">
        <v>2400</v>
      </c>
      <c r="N48" s="11"/>
      <c r="O48" s="29">
        <f t="shared" si="0"/>
        <v>14400</v>
      </c>
      <c r="P48" s="11"/>
      <c r="Q48" s="11" t="s">
        <v>118</v>
      </c>
      <c r="R48" s="11" t="s">
        <v>228</v>
      </c>
      <c r="S48" s="11" t="s">
        <v>41</v>
      </c>
      <c r="T48" s="14"/>
    </row>
    <row r="49" s="32" customFormat="1" ht="75" customHeight="1" spans="1:20">
      <c r="A49" s="11">
        <v>46</v>
      </c>
      <c r="B49" s="11" t="s">
        <v>229</v>
      </c>
      <c r="C49" s="11" t="s">
        <v>230</v>
      </c>
      <c r="D49" s="11" t="s">
        <v>122</v>
      </c>
      <c r="E49" s="11" t="s">
        <v>231</v>
      </c>
      <c r="F49" s="11" t="s">
        <v>210</v>
      </c>
      <c r="G49" s="11" t="s">
        <v>69</v>
      </c>
      <c r="H49" s="11">
        <v>12000</v>
      </c>
      <c r="I49" s="11"/>
      <c r="J49" s="11"/>
      <c r="K49" s="11">
        <f t="shared" si="5"/>
        <v>12000</v>
      </c>
      <c r="L49" s="11">
        <v>12000</v>
      </c>
      <c r="M49" s="11"/>
      <c r="N49" s="11">
        <v>40000</v>
      </c>
      <c r="O49" s="29">
        <f t="shared" si="0"/>
        <v>52000</v>
      </c>
      <c r="P49" s="11">
        <v>2022020117</v>
      </c>
      <c r="Q49" s="11"/>
      <c r="R49" s="11" t="s">
        <v>232</v>
      </c>
      <c r="S49" s="11" t="s">
        <v>41</v>
      </c>
      <c r="T49" s="14"/>
    </row>
    <row r="50" s="32" customFormat="1" ht="75" customHeight="1" spans="1:20">
      <c r="A50" s="11">
        <v>47</v>
      </c>
      <c r="B50" s="11" t="s">
        <v>233</v>
      </c>
      <c r="C50" s="11" t="s">
        <v>234</v>
      </c>
      <c r="D50" s="11" t="s">
        <v>122</v>
      </c>
      <c r="E50" s="11" t="s">
        <v>80</v>
      </c>
      <c r="F50" s="11" t="s">
        <v>210</v>
      </c>
      <c r="G50" s="11" t="s">
        <v>69</v>
      </c>
      <c r="H50" s="11">
        <v>12000</v>
      </c>
      <c r="I50" s="11"/>
      <c r="J50" s="11"/>
      <c r="K50" s="11">
        <f t="shared" si="5"/>
        <v>12000</v>
      </c>
      <c r="L50" s="11">
        <v>12000</v>
      </c>
      <c r="M50" s="11"/>
      <c r="N50" s="11">
        <v>40000</v>
      </c>
      <c r="O50" s="29">
        <f t="shared" si="0"/>
        <v>52000</v>
      </c>
      <c r="P50" s="11">
        <v>2022045128</v>
      </c>
      <c r="Q50" s="11"/>
      <c r="R50" s="11" t="s">
        <v>235</v>
      </c>
      <c r="S50" s="11" t="s">
        <v>41</v>
      </c>
      <c r="T50" s="14"/>
    </row>
    <row r="51" s="32" customFormat="1" ht="75" customHeight="1" spans="1:20">
      <c r="A51" s="11">
        <v>48</v>
      </c>
      <c r="B51" s="11" t="s">
        <v>236</v>
      </c>
      <c r="C51" s="11" t="s">
        <v>237</v>
      </c>
      <c r="D51" s="11" t="s">
        <v>61</v>
      </c>
      <c r="E51" s="11" t="s">
        <v>80</v>
      </c>
      <c r="F51" s="11" t="s">
        <v>210</v>
      </c>
      <c r="G51" s="11" t="s">
        <v>69</v>
      </c>
      <c r="H51" s="11">
        <v>3600</v>
      </c>
      <c r="I51" s="11">
        <v>2000</v>
      </c>
      <c r="J51" s="11"/>
      <c r="K51" s="11">
        <f t="shared" si="5"/>
        <v>5600</v>
      </c>
      <c r="L51" s="11">
        <v>3600</v>
      </c>
      <c r="M51" s="11">
        <v>2400</v>
      </c>
      <c r="N51" s="11"/>
      <c r="O51" s="29">
        <f t="shared" si="0"/>
        <v>6000</v>
      </c>
      <c r="P51" s="11"/>
      <c r="Q51" s="11" t="s">
        <v>118</v>
      </c>
      <c r="R51" s="11" t="s">
        <v>238</v>
      </c>
      <c r="S51" s="11" t="s">
        <v>41</v>
      </c>
      <c r="T51" s="14"/>
    </row>
    <row r="52" s="32" customFormat="1" ht="75" customHeight="1" spans="1:20">
      <c r="A52" s="11">
        <v>49</v>
      </c>
      <c r="B52" s="11" t="s">
        <v>239</v>
      </c>
      <c r="C52" s="11" t="s">
        <v>240</v>
      </c>
      <c r="D52" s="11" t="s">
        <v>61</v>
      </c>
      <c r="E52" s="11" t="s">
        <v>80</v>
      </c>
      <c r="F52" s="11" t="s">
        <v>210</v>
      </c>
      <c r="G52" s="11" t="s">
        <v>69</v>
      </c>
      <c r="H52" s="11">
        <v>3600</v>
      </c>
      <c r="I52" s="11">
        <v>2400</v>
      </c>
      <c r="J52" s="11"/>
      <c r="K52" s="11">
        <f t="shared" si="5"/>
        <v>6000</v>
      </c>
      <c r="L52" s="11">
        <v>3600</v>
      </c>
      <c r="M52" s="11">
        <v>2400</v>
      </c>
      <c r="N52" s="11"/>
      <c r="O52" s="29">
        <f t="shared" si="0"/>
        <v>6000</v>
      </c>
      <c r="P52" s="11"/>
      <c r="Q52" s="11" t="s">
        <v>118</v>
      </c>
      <c r="R52" s="11" t="s">
        <v>241</v>
      </c>
      <c r="S52" s="11" t="s">
        <v>41</v>
      </c>
      <c r="T52" s="14"/>
    </row>
    <row r="53" s="32" customFormat="1" ht="75" customHeight="1" spans="1:20">
      <c r="A53" s="11">
        <v>50</v>
      </c>
      <c r="B53" s="11" t="s">
        <v>242</v>
      </c>
      <c r="C53" s="11" t="s">
        <v>243</v>
      </c>
      <c r="D53" s="11" t="s">
        <v>61</v>
      </c>
      <c r="E53" s="11" t="s">
        <v>80</v>
      </c>
      <c r="F53" s="11" t="s">
        <v>210</v>
      </c>
      <c r="G53" s="11" t="s">
        <v>69</v>
      </c>
      <c r="H53" s="11">
        <v>3600</v>
      </c>
      <c r="I53" s="11"/>
      <c r="J53" s="11"/>
      <c r="K53" s="11">
        <f t="shared" si="5"/>
        <v>3600</v>
      </c>
      <c r="L53" s="11">
        <v>3600</v>
      </c>
      <c r="M53" s="11"/>
      <c r="N53" s="11">
        <v>5000</v>
      </c>
      <c r="O53" s="29">
        <f t="shared" si="0"/>
        <v>8600</v>
      </c>
      <c r="P53" s="11" t="s">
        <v>244</v>
      </c>
      <c r="Q53" s="11"/>
      <c r="R53" s="11" t="s">
        <v>245</v>
      </c>
      <c r="S53" s="11" t="s">
        <v>41</v>
      </c>
      <c r="T53" s="14"/>
    </row>
    <row r="54" s="32" customFormat="1" ht="75" customHeight="1" spans="1:20">
      <c r="A54" s="11">
        <v>51</v>
      </c>
      <c r="B54" s="11" t="s">
        <v>246</v>
      </c>
      <c r="C54" s="11" t="s">
        <v>247</v>
      </c>
      <c r="D54" s="11" t="s">
        <v>61</v>
      </c>
      <c r="E54" s="11" t="s">
        <v>80</v>
      </c>
      <c r="F54" s="11" t="s">
        <v>210</v>
      </c>
      <c r="G54" s="11" t="s">
        <v>69</v>
      </c>
      <c r="H54" s="11">
        <v>3600</v>
      </c>
      <c r="I54" s="11">
        <v>2400</v>
      </c>
      <c r="J54" s="11"/>
      <c r="K54" s="11">
        <f t="shared" si="5"/>
        <v>6000</v>
      </c>
      <c r="L54" s="11">
        <v>3600</v>
      </c>
      <c r="M54" s="11">
        <v>2400</v>
      </c>
      <c r="N54" s="11"/>
      <c r="O54" s="29">
        <f t="shared" si="0"/>
        <v>6000</v>
      </c>
      <c r="P54" s="11"/>
      <c r="Q54" s="11" t="s">
        <v>248</v>
      </c>
      <c r="R54" s="11" t="s">
        <v>249</v>
      </c>
      <c r="S54" s="11" t="s">
        <v>41</v>
      </c>
      <c r="T54" s="14"/>
    </row>
    <row r="55" s="32" customFormat="1" ht="75" customHeight="1" spans="1:20">
      <c r="A55" s="11">
        <v>52</v>
      </c>
      <c r="B55" s="11" t="s">
        <v>250</v>
      </c>
      <c r="C55" s="11" t="s">
        <v>251</v>
      </c>
      <c r="D55" s="11" t="s">
        <v>61</v>
      </c>
      <c r="E55" s="11" t="s">
        <v>80</v>
      </c>
      <c r="F55" s="11" t="s">
        <v>210</v>
      </c>
      <c r="G55" s="11" t="s">
        <v>69</v>
      </c>
      <c r="H55" s="11">
        <v>3600</v>
      </c>
      <c r="I55" s="11"/>
      <c r="J55" s="11"/>
      <c r="K55" s="11">
        <f t="shared" si="5"/>
        <v>3600</v>
      </c>
      <c r="L55" s="11">
        <v>3600</v>
      </c>
      <c r="M55" s="11"/>
      <c r="N55" s="11"/>
      <c r="O55" s="29">
        <f t="shared" si="0"/>
        <v>3600</v>
      </c>
      <c r="P55" s="11"/>
      <c r="Q55" s="11"/>
      <c r="R55" s="11" t="s">
        <v>252</v>
      </c>
      <c r="S55" s="11" t="s">
        <v>41</v>
      </c>
      <c r="T55" s="14"/>
    </row>
    <row r="56" s="32" customFormat="1" ht="75" customHeight="1" spans="1:20">
      <c r="A56" s="11">
        <v>53</v>
      </c>
      <c r="B56" s="11" t="s">
        <v>253</v>
      </c>
      <c r="C56" s="11" t="s">
        <v>254</v>
      </c>
      <c r="D56" s="11" t="s">
        <v>11</v>
      </c>
      <c r="E56" s="11" t="s">
        <v>80</v>
      </c>
      <c r="F56" s="11" t="s">
        <v>210</v>
      </c>
      <c r="G56" s="11" t="s">
        <v>215</v>
      </c>
      <c r="H56" s="11">
        <v>6000</v>
      </c>
      <c r="I56" s="11">
        <v>2400</v>
      </c>
      <c r="J56" s="11"/>
      <c r="K56" s="11">
        <f t="shared" si="5"/>
        <v>8400</v>
      </c>
      <c r="L56" s="11">
        <v>6000</v>
      </c>
      <c r="M56" s="11">
        <v>2400</v>
      </c>
      <c r="N56" s="11"/>
      <c r="O56" s="29">
        <f t="shared" si="0"/>
        <v>8400</v>
      </c>
      <c r="P56" s="11"/>
      <c r="Q56" s="11" t="s">
        <v>118</v>
      </c>
      <c r="R56" s="11" t="s">
        <v>255</v>
      </c>
      <c r="S56" s="11" t="s">
        <v>41</v>
      </c>
      <c r="T56" s="14"/>
    </row>
    <row r="57" s="32" customFormat="1" ht="75" customHeight="1" spans="1:20">
      <c r="A57" s="11">
        <v>54</v>
      </c>
      <c r="B57" s="11" t="s">
        <v>256</v>
      </c>
      <c r="C57" s="11" t="s">
        <v>257</v>
      </c>
      <c r="D57" s="11" t="s">
        <v>11</v>
      </c>
      <c r="E57" s="11" t="s">
        <v>80</v>
      </c>
      <c r="F57" s="11" t="s">
        <v>258</v>
      </c>
      <c r="G57" s="11" t="s">
        <v>69</v>
      </c>
      <c r="H57" s="11">
        <v>6000</v>
      </c>
      <c r="I57" s="11">
        <v>2400</v>
      </c>
      <c r="J57" s="11"/>
      <c r="K57" s="11">
        <f t="shared" si="5"/>
        <v>8400</v>
      </c>
      <c r="L57" s="11">
        <v>6000</v>
      </c>
      <c r="M57" s="11">
        <v>2400</v>
      </c>
      <c r="N57" s="11"/>
      <c r="O57" s="29">
        <f t="shared" si="0"/>
        <v>8400</v>
      </c>
      <c r="P57" s="11"/>
      <c r="Q57" s="11" t="s">
        <v>259</v>
      </c>
      <c r="R57" s="11" t="s">
        <v>260</v>
      </c>
      <c r="S57" s="11" t="s">
        <v>41</v>
      </c>
      <c r="T57" s="14"/>
    </row>
    <row r="58" s="32" customFormat="1" ht="75" customHeight="1" spans="1:20">
      <c r="A58" s="11">
        <v>55</v>
      </c>
      <c r="B58" s="11" t="s">
        <v>261</v>
      </c>
      <c r="C58" s="11" t="s">
        <v>262</v>
      </c>
      <c r="D58" s="11" t="s">
        <v>61</v>
      </c>
      <c r="E58" s="11" t="s">
        <v>80</v>
      </c>
      <c r="F58" s="11" t="s">
        <v>258</v>
      </c>
      <c r="G58" s="11" t="s">
        <v>69</v>
      </c>
      <c r="H58" s="11">
        <v>3600</v>
      </c>
      <c r="I58" s="11">
        <v>2400</v>
      </c>
      <c r="J58" s="11"/>
      <c r="K58" s="11">
        <f t="shared" si="5"/>
        <v>6000</v>
      </c>
      <c r="L58" s="11">
        <v>3600</v>
      </c>
      <c r="M58" s="11">
        <v>2400</v>
      </c>
      <c r="N58" s="11"/>
      <c r="O58" s="29">
        <f t="shared" si="0"/>
        <v>6000</v>
      </c>
      <c r="P58" s="11"/>
      <c r="Q58" s="11" t="s">
        <v>118</v>
      </c>
      <c r="R58" s="11" t="s">
        <v>263</v>
      </c>
      <c r="S58" s="11" t="s">
        <v>41</v>
      </c>
      <c r="T58" s="14"/>
    </row>
    <row r="59" s="32" customFormat="1" ht="75" customHeight="1" spans="1:20">
      <c r="A59" s="11">
        <v>56</v>
      </c>
      <c r="B59" s="11" t="s">
        <v>264</v>
      </c>
      <c r="C59" s="11" t="s">
        <v>265</v>
      </c>
      <c r="D59" s="11" t="s">
        <v>61</v>
      </c>
      <c r="E59" s="11" t="s">
        <v>80</v>
      </c>
      <c r="F59" s="11" t="s">
        <v>258</v>
      </c>
      <c r="G59" s="11" t="s">
        <v>69</v>
      </c>
      <c r="H59" s="11">
        <v>3600</v>
      </c>
      <c r="I59" s="11">
        <v>2400</v>
      </c>
      <c r="J59" s="11"/>
      <c r="K59" s="11">
        <f t="shared" si="5"/>
        <v>6000</v>
      </c>
      <c r="L59" s="11">
        <v>3600</v>
      </c>
      <c r="M59" s="11">
        <v>2400</v>
      </c>
      <c r="N59" s="11"/>
      <c r="O59" s="29">
        <f t="shared" si="0"/>
        <v>6000</v>
      </c>
      <c r="P59" s="11"/>
      <c r="Q59" s="11" t="s">
        <v>118</v>
      </c>
      <c r="R59" s="11" t="s">
        <v>266</v>
      </c>
      <c r="S59" s="11" t="s">
        <v>41</v>
      </c>
      <c r="T59" s="14"/>
    </row>
    <row r="60" s="32" customFormat="1" ht="75" customHeight="1" spans="1:20">
      <c r="A60" s="11">
        <v>57</v>
      </c>
      <c r="B60" s="11" t="s">
        <v>267</v>
      </c>
      <c r="C60" s="11" t="s">
        <v>268</v>
      </c>
      <c r="D60" s="11" t="s">
        <v>11</v>
      </c>
      <c r="E60" s="11" t="s">
        <v>80</v>
      </c>
      <c r="F60" s="11" t="s">
        <v>269</v>
      </c>
      <c r="G60" s="11" t="s">
        <v>69</v>
      </c>
      <c r="H60" s="11">
        <v>6000</v>
      </c>
      <c r="I60" s="11">
        <v>2400</v>
      </c>
      <c r="J60" s="11"/>
      <c r="K60" s="11">
        <f t="shared" si="5"/>
        <v>8400</v>
      </c>
      <c r="L60" s="11">
        <v>6000</v>
      </c>
      <c r="M60" s="11">
        <v>2400</v>
      </c>
      <c r="N60" s="11"/>
      <c r="O60" s="29">
        <f t="shared" si="0"/>
        <v>8400</v>
      </c>
      <c r="P60" s="11"/>
      <c r="Q60" s="11" t="s">
        <v>270</v>
      </c>
      <c r="R60" s="11" t="s">
        <v>271</v>
      </c>
      <c r="S60" s="11" t="s">
        <v>41</v>
      </c>
      <c r="T60" s="14"/>
    </row>
    <row r="61" s="32" customFormat="1" ht="75" customHeight="1" spans="1:20">
      <c r="A61" s="11">
        <v>58</v>
      </c>
      <c r="B61" s="11" t="s">
        <v>272</v>
      </c>
      <c r="C61" s="11" t="s">
        <v>273</v>
      </c>
      <c r="D61" s="11" t="s">
        <v>11</v>
      </c>
      <c r="E61" s="11" t="s">
        <v>62</v>
      </c>
      <c r="F61" s="11" t="s">
        <v>269</v>
      </c>
      <c r="G61" s="11" t="s">
        <v>274</v>
      </c>
      <c r="H61" s="11">
        <v>6000</v>
      </c>
      <c r="I61" s="11">
        <v>2400</v>
      </c>
      <c r="J61" s="11"/>
      <c r="K61" s="11">
        <f t="shared" si="5"/>
        <v>8400</v>
      </c>
      <c r="L61" s="11">
        <v>6000</v>
      </c>
      <c r="M61" s="11">
        <v>2400</v>
      </c>
      <c r="N61" s="11"/>
      <c r="O61" s="29">
        <f t="shared" si="0"/>
        <v>8400</v>
      </c>
      <c r="P61" s="11"/>
      <c r="Q61" s="11" t="s">
        <v>118</v>
      </c>
      <c r="R61" s="11" t="s">
        <v>275</v>
      </c>
      <c r="S61" s="11" t="s">
        <v>41</v>
      </c>
      <c r="T61" s="14"/>
    </row>
    <row r="62" s="32" customFormat="1" ht="75" customHeight="1" spans="1:20">
      <c r="A62" s="11">
        <v>59</v>
      </c>
      <c r="B62" s="11" t="s">
        <v>276</v>
      </c>
      <c r="C62" s="11" t="s">
        <v>277</v>
      </c>
      <c r="D62" s="11" t="s">
        <v>11</v>
      </c>
      <c r="E62" s="11" t="s">
        <v>80</v>
      </c>
      <c r="F62" s="11" t="s">
        <v>269</v>
      </c>
      <c r="G62" s="11" t="s">
        <v>278</v>
      </c>
      <c r="H62" s="11">
        <v>6000</v>
      </c>
      <c r="I62" s="11">
        <v>2400</v>
      </c>
      <c r="J62" s="11"/>
      <c r="K62" s="11">
        <f t="shared" si="5"/>
        <v>8400</v>
      </c>
      <c r="L62" s="11">
        <v>6000</v>
      </c>
      <c r="M62" s="11">
        <v>2400</v>
      </c>
      <c r="N62" s="11"/>
      <c r="O62" s="29">
        <f t="shared" si="0"/>
        <v>8400</v>
      </c>
      <c r="P62" s="11"/>
      <c r="Q62" s="11" t="s">
        <v>118</v>
      </c>
      <c r="R62" s="11" t="s">
        <v>279</v>
      </c>
      <c r="S62" s="11" t="s">
        <v>41</v>
      </c>
      <c r="T62" s="14"/>
    </row>
    <row r="63" s="32" customFormat="1" ht="75" customHeight="1" spans="1:20">
      <c r="A63" s="11">
        <v>60</v>
      </c>
      <c r="B63" s="11" t="s">
        <v>280</v>
      </c>
      <c r="C63" s="11" t="s">
        <v>281</v>
      </c>
      <c r="D63" s="11" t="s">
        <v>122</v>
      </c>
      <c r="E63" s="11" t="s">
        <v>231</v>
      </c>
      <c r="F63" s="11" t="s">
        <v>282</v>
      </c>
      <c r="G63" s="11" t="s">
        <v>278</v>
      </c>
      <c r="H63" s="11">
        <v>12000</v>
      </c>
      <c r="I63" s="11"/>
      <c r="J63" s="11"/>
      <c r="K63" s="11">
        <f t="shared" si="5"/>
        <v>12000</v>
      </c>
      <c r="L63" s="11">
        <v>12000</v>
      </c>
      <c r="M63" s="11">
        <v>2400</v>
      </c>
      <c r="N63" s="11"/>
      <c r="O63" s="29">
        <f t="shared" si="0"/>
        <v>14400</v>
      </c>
      <c r="P63" s="11"/>
      <c r="Q63" s="11" t="s">
        <v>118</v>
      </c>
      <c r="R63" s="11" t="s">
        <v>283</v>
      </c>
      <c r="S63" s="11" t="s">
        <v>41</v>
      </c>
      <c r="T63" s="14"/>
    </row>
    <row r="64" s="32" customFormat="1" ht="75" customHeight="1" spans="1:20">
      <c r="A64" s="11">
        <v>61</v>
      </c>
      <c r="B64" s="11" t="s">
        <v>284</v>
      </c>
      <c r="C64" s="11" t="s">
        <v>285</v>
      </c>
      <c r="D64" s="11" t="s">
        <v>61</v>
      </c>
      <c r="E64" s="11" t="s">
        <v>80</v>
      </c>
      <c r="F64" s="11" t="s">
        <v>282</v>
      </c>
      <c r="G64" s="11" t="s">
        <v>69</v>
      </c>
      <c r="H64" s="11">
        <v>3600</v>
      </c>
      <c r="I64" s="11">
        <v>2400</v>
      </c>
      <c r="J64" s="11"/>
      <c r="K64" s="11">
        <f t="shared" si="5"/>
        <v>6000</v>
      </c>
      <c r="L64" s="11">
        <v>3600</v>
      </c>
      <c r="M64" s="11">
        <v>2400</v>
      </c>
      <c r="N64" s="11"/>
      <c r="O64" s="29">
        <f t="shared" si="0"/>
        <v>6000</v>
      </c>
      <c r="P64" s="11"/>
      <c r="Q64" s="11" t="s">
        <v>118</v>
      </c>
      <c r="R64" s="11" t="s">
        <v>286</v>
      </c>
      <c r="S64" s="11" t="s">
        <v>41</v>
      </c>
      <c r="T64" s="14"/>
    </row>
    <row r="65" s="32" customFormat="1" ht="75" customHeight="1" spans="1:20">
      <c r="A65" s="11">
        <v>62</v>
      </c>
      <c r="B65" s="11" t="s">
        <v>287</v>
      </c>
      <c r="C65" s="11" t="s">
        <v>288</v>
      </c>
      <c r="D65" s="11" t="s">
        <v>11</v>
      </c>
      <c r="E65" s="11" t="s">
        <v>73</v>
      </c>
      <c r="F65" s="11" t="s">
        <v>282</v>
      </c>
      <c r="G65" s="11" t="s">
        <v>163</v>
      </c>
      <c r="H65" s="11"/>
      <c r="I65" s="11"/>
      <c r="J65" s="11"/>
      <c r="K65" s="11"/>
      <c r="L65" s="11">
        <v>6000</v>
      </c>
      <c r="M65" s="11">
        <v>2400</v>
      </c>
      <c r="N65" s="11"/>
      <c r="O65" s="29">
        <f t="shared" si="0"/>
        <v>8400</v>
      </c>
      <c r="P65" s="11"/>
      <c r="Q65" s="11" t="s">
        <v>118</v>
      </c>
      <c r="R65" s="11" t="s">
        <v>289</v>
      </c>
      <c r="S65" s="11" t="s">
        <v>41</v>
      </c>
      <c r="T65" s="14"/>
    </row>
    <row r="66" s="32" customFormat="1" ht="75" customHeight="1" spans="1:20">
      <c r="A66" s="11">
        <v>63</v>
      </c>
      <c r="B66" s="11" t="s">
        <v>290</v>
      </c>
      <c r="C66" s="11" t="s">
        <v>291</v>
      </c>
      <c r="D66" s="11" t="s">
        <v>11</v>
      </c>
      <c r="E66" s="11" t="s">
        <v>80</v>
      </c>
      <c r="F66" s="11" t="s">
        <v>292</v>
      </c>
      <c r="G66" s="11" t="s">
        <v>278</v>
      </c>
      <c r="H66" s="11">
        <v>6000</v>
      </c>
      <c r="I66" s="11"/>
      <c r="J66" s="11"/>
      <c r="K66" s="11">
        <f t="shared" ref="K66:K74" si="6">H66+I66+J66</f>
        <v>6000</v>
      </c>
      <c r="L66" s="11">
        <v>6000</v>
      </c>
      <c r="M66" s="11"/>
      <c r="N66" s="11"/>
      <c r="O66" s="29">
        <f t="shared" si="0"/>
        <v>6000</v>
      </c>
      <c r="P66" s="11"/>
      <c r="Q66" s="11"/>
      <c r="R66" s="11" t="s">
        <v>293</v>
      </c>
      <c r="S66" s="11" t="s">
        <v>41</v>
      </c>
      <c r="T66" s="14"/>
    </row>
    <row r="67" s="32" customFormat="1" ht="75" customHeight="1" spans="1:20">
      <c r="A67" s="11">
        <v>64</v>
      </c>
      <c r="B67" s="11" t="s">
        <v>294</v>
      </c>
      <c r="C67" s="11" t="s">
        <v>295</v>
      </c>
      <c r="D67" s="11" t="s">
        <v>61</v>
      </c>
      <c r="E67" s="11" t="s">
        <v>80</v>
      </c>
      <c r="F67" s="11" t="s">
        <v>210</v>
      </c>
      <c r="G67" s="11" t="s">
        <v>69</v>
      </c>
      <c r="H67" s="11">
        <v>3600</v>
      </c>
      <c r="I67" s="11"/>
      <c r="J67" s="11"/>
      <c r="K67" s="11">
        <f t="shared" si="6"/>
        <v>3600</v>
      </c>
      <c r="L67" s="11">
        <v>3600</v>
      </c>
      <c r="M67" s="11"/>
      <c r="N67" s="11">
        <v>5000</v>
      </c>
      <c r="O67" s="29">
        <f t="shared" si="0"/>
        <v>8600</v>
      </c>
      <c r="P67" s="11" t="s">
        <v>296</v>
      </c>
      <c r="Q67" s="11"/>
      <c r="R67" s="11" t="s">
        <v>297</v>
      </c>
      <c r="S67" s="11" t="s">
        <v>41</v>
      </c>
      <c r="T67" s="14"/>
    </row>
    <row r="68" s="32" customFormat="1" ht="75" customHeight="1" spans="1:20">
      <c r="A68" s="11">
        <v>65</v>
      </c>
      <c r="B68" s="11" t="s">
        <v>298</v>
      </c>
      <c r="C68" s="11" t="s">
        <v>299</v>
      </c>
      <c r="D68" s="11" t="s">
        <v>122</v>
      </c>
      <c r="E68" s="11" t="s">
        <v>62</v>
      </c>
      <c r="F68" s="11" t="s">
        <v>300</v>
      </c>
      <c r="G68" s="11" t="s">
        <v>301</v>
      </c>
      <c r="H68" s="11">
        <v>12000</v>
      </c>
      <c r="I68" s="11">
        <v>2400</v>
      </c>
      <c r="J68" s="11"/>
      <c r="K68" s="11">
        <f t="shared" si="6"/>
        <v>14400</v>
      </c>
      <c r="L68" s="11">
        <v>12000</v>
      </c>
      <c r="M68" s="11">
        <v>2400</v>
      </c>
      <c r="N68" s="11"/>
      <c r="O68" s="29">
        <f t="shared" ref="O68:O95" si="7">SUM(L68:N68)</f>
        <v>14400</v>
      </c>
      <c r="P68" s="11"/>
      <c r="Q68" s="11" t="s">
        <v>302</v>
      </c>
      <c r="R68" s="11" t="s">
        <v>303</v>
      </c>
      <c r="S68" s="11" t="s">
        <v>41</v>
      </c>
      <c r="T68" s="14"/>
    </row>
    <row r="69" s="32" customFormat="1" ht="75" customHeight="1" spans="1:20">
      <c r="A69" s="11">
        <v>66</v>
      </c>
      <c r="B69" s="11" t="s">
        <v>304</v>
      </c>
      <c r="C69" s="11" t="s">
        <v>305</v>
      </c>
      <c r="D69" s="11" t="s">
        <v>122</v>
      </c>
      <c r="E69" s="11" t="s">
        <v>128</v>
      </c>
      <c r="F69" s="11" t="s">
        <v>300</v>
      </c>
      <c r="G69" s="11" t="s">
        <v>301</v>
      </c>
      <c r="H69" s="11">
        <v>12000</v>
      </c>
      <c r="I69" s="11">
        <v>2200</v>
      </c>
      <c r="J69" s="11"/>
      <c r="K69" s="11">
        <f t="shared" si="6"/>
        <v>14200</v>
      </c>
      <c r="L69" s="11">
        <v>12000</v>
      </c>
      <c r="M69" s="11">
        <v>2400</v>
      </c>
      <c r="N69" s="11"/>
      <c r="O69" s="29">
        <f t="shared" si="7"/>
        <v>14400</v>
      </c>
      <c r="P69" s="11"/>
      <c r="Q69" s="11" t="s">
        <v>206</v>
      </c>
      <c r="R69" s="11" t="s">
        <v>306</v>
      </c>
      <c r="S69" s="11" t="s">
        <v>41</v>
      </c>
      <c r="T69" s="14"/>
    </row>
    <row r="70" s="32" customFormat="1" ht="75" customHeight="1" spans="1:20">
      <c r="A70" s="11">
        <v>67</v>
      </c>
      <c r="B70" s="11" t="s">
        <v>307</v>
      </c>
      <c r="C70" s="11" t="s">
        <v>308</v>
      </c>
      <c r="D70" s="11" t="s">
        <v>122</v>
      </c>
      <c r="E70" s="11" t="s">
        <v>80</v>
      </c>
      <c r="F70" s="11" t="s">
        <v>300</v>
      </c>
      <c r="G70" s="11" t="s">
        <v>301</v>
      </c>
      <c r="H70" s="11">
        <v>12000</v>
      </c>
      <c r="I70" s="11">
        <v>2400</v>
      </c>
      <c r="J70" s="11"/>
      <c r="K70" s="11">
        <f t="shared" si="6"/>
        <v>14400</v>
      </c>
      <c r="L70" s="11">
        <v>12000</v>
      </c>
      <c r="M70" s="11">
        <v>2400</v>
      </c>
      <c r="N70" s="11"/>
      <c r="O70" s="29">
        <f t="shared" si="7"/>
        <v>14400</v>
      </c>
      <c r="P70" s="11"/>
      <c r="Q70" s="11" t="s">
        <v>309</v>
      </c>
      <c r="R70" s="11" t="s">
        <v>310</v>
      </c>
      <c r="S70" s="11" t="s">
        <v>41</v>
      </c>
      <c r="T70" s="14"/>
    </row>
    <row r="71" s="32" customFormat="1" ht="75" customHeight="1" spans="1:20">
      <c r="A71" s="11">
        <v>68</v>
      </c>
      <c r="B71" s="11" t="s">
        <v>311</v>
      </c>
      <c r="C71" s="11" t="s">
        <v>312</v>
      </c>
      <c r="D71" s="11" t="s">
        <v>11</v>
      </c>
      <c r="E71" s="11" t="s">
        <v>55</v>
      </c>
      <c r="F71" s="11" t="s">
        <v>300</v>
      </c>
      <c r="G71" s="11" t="s">
        <v>301</v>
      </c>
      <c r="H71" s="11">
        <v>12000</v>
      </c>
      <c r="I71" s="11"/>
      <c r="J71" s="11">
        <v>15000</v>
      </c>
      <c r="K71" s="11">
        <f t="shared" si="6"/>
        <v>27000</v>
      </c>
      <c r="L71" s="11"/>
      <c r="M71" s="11"/>
      <c r="N71" s="11">
        <v>15000</v>
      </c>
      <c r="O71" s="29">
        <f t="shared" si="7"/>
        <v>15000</v>
      </c>
      <c r="P71" s="11">
        <v>2019120128</v>
      </c>
      <c r="Q71" s="11"/>
      <c r="R71" s="11" t="s">
        <v>313</v>
      </c>
      <c r="S71" s="11" t="s">
        <v>41</v>
      </c>
      <c r="T71" s="14"/>
    </row>
    <row r="72" s="32" customFormat="1" ht="75" customHeight="1" spans="1:20">
      <c r="A72" s="11">
        <v>69</v>
      </c>
      <c r="B72" s="11" t="s">
        <v>314</v>
      </c>
      <c r="C72" s="11" t="s">
        <v>315</v>
      </c>
      <c r="D72" s="11" t="s">
        <v>122</v>
      </c>
      <c r="E72" s="11" t="s">
        <v>80</v>
      </c>
      <c r="F72" s="11" t="s">
        <v>300</v>
      </c>
      <c r="G72" s="11" t="s">
        <v>301</v>
      </c>
      <c r="H72" s="11">
        <v>12000</v>
      </c>
      <c r="I72" s="11"/>
      <c r="J72" s="11">
        <v>40000</v>
      </c>
      <c r="K72" s="11">
        <f t="shared" si="6"/>
        <v>52000</v>
      </c>
      <c r="L72" s="11">
        <v>12000</v>
      </c>
      <c r="M72" s="11"/>
      <c r="N72" s="11"/>
      <c r="O72" s="29">
        <f t="shared" si="7"/>
        <v>12000</v>
      </c>
      <c r="P72" s="11"/>
      <c r="Q72" s="11"/>
      <c r="R72" s="11" t="s">
        <v>316</v>
      </c>
      <c r="S72" s="11" t="s">
        <v>41</v>
      </c>
      <c r="T72" s="14"/>
    </row>
    <row r="73" s="32" customFormat="1" ht="75" customHeight="1" spans="1:20">
      <c r="A73" s="11">
        <v>70</v>
      </c>
      <c r="B73" s="11" t="s">
        <v>317</v>
      </c>
      <c r="C73" s="11" t="s">
        <v>318</v>
      </c>
      <c r="D73" s="11" t="s">
        <v>122</v>
      </c>
      <c r="E73" s="11" t="s">
        <v>73</v>
      </c>
      <c r="F73" s="11" t="s">
        <v>300</v>
      </c>
      <c r="G73" s="11" t="s">
        <v>301</v>
      </c>
      <c r="H73" s="11">
        <v>12000</v>
      </c>
      <c r="I73" s="11">
        <v>2200</v>
      </c>
      <c r="J73" s="11"/>
      <c r="K73" s="11">
        <f t="shared" si="6"/>
        <v>14200</v>
      </c>
      <c r="L73" s="11">
        <v>12000</v>
      </c>
      <c r="M73" s="11">
        <v>2400</v>
      </c>
      <c r="N73" s="11"/>
      <c r="O73" s="29">
        <f t="shared" si="7"/>
        <v>14400</v>
      </c>
      <c r="P73" s="11"/>
      <c r="Q73" s="11" t="s">
        <v>319</v>
      </c>
      <c r="R73" s="11" t="s">
        <v>320</v>
      </c>
      <c r="S73" s="11" t="s">
        <v>41</v>
      </c>
      <c r="T73" s="14"/>
    </row>
    <row r="74" s="32" customFormat="1" ht="75" customHeight="1" spans="1:20">
      <c r="A74" s="11">
        <v>71</v>
      </c>
      <c r="B74" s="11" t="s">
        <v>321</v>
      </c>
      <c r="C74" s="11" t="s">
        <v>322</v>
      </c>
      <c r="D74" s="11" t="s">
        <v>122</v>
      </c>
      <c r="E74" s="11" t="s">
        <v>128</v>
      </c>
      <c r="F74" s="11" t="s">
        <v>300</v>
      </c>
      <c r="G74" s="11" t="s">
        <v>301</v>
      </c>
      <c r="H74" s="11">
        <v>24000</v>
      </c>
      <c r="I74" s="11"/>
      <c r="J74" s="11">
        <v>40000</v>
      </c>
      <c r="K74" s="11">
        <f t="shared" si="6"/>
        <v>64000</v>
      </c>
      <c r="L74" s="11"/>
      <c r="M74" s="11"/>
      <c r="N74" s="11">
        <v>40000</v>
      </c>
      <c r="O74" s="29">
        <f t="shared" si="7"/>
        <v>40000</v>
      </c>
      <c r="P74" s="11" t="s">
        <v>323</v>
      </c>
      <c r="Q74" s="11"/>
      <c r="R74" s="11" t="s">
        <v>324</v>
      </c>
      <c r="S74" s="11" t="s">
        <v>41</v>
      </c>
      <c r="T74" s="14"/>
    </row>
    <row r="75" s="32" customFormat="1" ht="75" customHeight="1" spans="1:20">
      <c r="A75" s="11">
        <v>72</v>
      </c>
      <c r="B75" s="11" t="s">
        <v>325</v>
      </c>
      <c r="C75" s="11" t="s">
        <v>326</v>
      </c>
      <c r="D75" s="11" t="s">
        <v>122</v>
      </c>
      <c r="E75" s="11" t="s">
        <v>327</v>
      </c>
      <c r="F75" s="11" t="s">
        <v>300</v>
      </c>
      <c r="G75" s="11" t="s">
        <v>301</v>
      </c>
      <c r="H75" s="11"/>
      <c r="I75" s="11"/>
      <c r="J75" s="11"/>
      <c r="K75" s="11"/>
      <c r="L75" s="11">
        <v>12000</v>
      </c>
      <c r="M75" s="11">
        <v>1000</v>
      </c>
      <c r="N75" s="11"/>
      <c r="O75" s="29">
        <f t="shared" si="7"/>
        <v>13000</v>
      </c>
      <c r="P75" s="11"/>
      <c r="Q75" s="11" t="s">
        <v>328</v>
      </c>
      <c r="R75" s="11" t="s">
        <v>329</v>
      </c>
      <c r="S75" s="11" t="s">
        <v>41</v>
      </c>
      <c r="T75" s="14"/>
    </row>
    <row r="76" s="32" customFormat="1" ht="75" customHeight="1" spans="1:20">
      <c r="A76" s="11">
        <v>73</v>
      </c>
      <c r="B76" s="11" t="s">
        <v>330</v>
      </c>
      <c r="C76" s="11" t="s">
        <v>331</v>
      </c>
      <c r="D76" s="11" t="s">
        <v>11</v>
      </c>
      <c r="E76" s="11" t="s">
        <v>80</v>
      </c>
      <c r="F76" s="11" t="s">
        <v>332</v>
      </c>
      <c r="G76" s="11" t="s">
        <v>69</v>
      </c>
      <c r="H76" s="11">
        <v>6000</v>
      </c>
      <c r="I76" s="11">
        <v>2400</v>
      </c>
      <c r="J76" s="11"/>
      <c r="K76" s="11">
        <f t="shared" ref="K76:K92" si="8">H76+I76+J76</f>
        <v>8400</v>
      </c>
      <c r="L76" s="11">
        <v>6000</v>
      </c>
      <c r="M76" s="11">
        <v>2400</v>
      </c>
      <c r="N76" s="11"/>
      <c r="O76" s="29">
        <f t="shared" si="7"/>
        <v>8400</v>
      </c>
      <c r="P76" s="11"/>
      <c r="Q76" s="11" t="s">
        <v>69</v>
      </c>
      <c r="R76" s="11" t="s">
        <v>333</v>
      </c>
      <c r="S76" s="11" t="s">
        <v>41</v>
      </c>
      <c r="T76" s="14"/>
    </row>
    <row r="77" s="32" customFormat="1" ht="75" customHeight="1" spans="1:20">
      <c r="A77" s="11">
        <v>74</v>
      </c>
      <c r="B77" s="11" t="s">
        <v>334</v>
      </c>
      <c r="C77" s="11" t="s">
        <v>335</v>
      </c>
      <c r="D77" s="11" t="s">
        <v>11</v>
      </c>
      <c r="E77" s="11" t="s">
        <v>80</v>
      </c>
      <c r="F77" s="11" t="s">
        <v>332</v>
      </c>
      <c r="G77" s="11" t="s">
        <v>69</v>
      </c>
      <c r="H77" s="11">
        <v>6000</v>
      </c>
      <c r="I77" s="11">
        <v>2400</v>
      </c>
      <c r="J77" s="11"/>
      <c r="K77" s="11">
        <f t="shared" si="8"/>
        <v>8400</v>
      </c>
      <c r="L77" s="11">
        <v>6000</v>
      </c>
      <c r="M77" s="11">
        <v>2400</v>
      </c>
      <c r="N77" s="11"/>
      <c r="O77" s="29">
        <f t="shared" si="7"/>
        <v>8400</v>
      </c>
      <c r="P77" s="11"/>
      <c r="Q77" s="11" t="s">
        <v>69</v>
      </c>
      <c r="R77" s="11" t="s">
        <v>336</v>
      </c>
      <c r="S77" s="11" t="s">
        <v>41</v>
      </c>
      <c r="T77" s="14"/>
    </row>
    <row r="78" s="32" customFormat="1" ht="75" customHeight="1" spans="1:20">
      <c r="A78" s="11">
        <v>75</v>
      </c>
      <c r="B78" s="11" t="s">
        <v>337</v>
      </c>
      <c r="C78" s="11" t="s">
        <v>338</v>
      </c>
      <c r="D78" s="11" t="s">
        <v>11</v>
      </c>
      <c r="E78" s="11" t="s">
        <v>80</v>
      </c>
      <c r="F78" s="11" t="s">
        <v>332</v>
      </c>
      <c r="G78" s="11" t="s">
        <v>69</v>
      </c>
      <c r="H78" s="11">
        <v>6000</v>
      </c>
      <c r="I78" s="11">
        <v>2400</v>
      </c>
      <c r="J78" s="11"/>
      <c r="K78" s="11">
        <f t="shared" si="8"/>
        <v>8400</v>
      </c>
      <c r="L78" s="11">
        <v>6000</v>
      </c>
      <c r="M78" s="11">
        <v>2400</v>
      </c>
      <c r="N78" s="11"/>
      <c r="O78" s="29">
        <f t="shared" si="7"/>
        <v>8400</v>
      </c>
      <c r="P78" s="11"/>
      <c r="Q78" s="11" t="s">
        <v>69</v>
      </c>
      <c r="R78" s="11" t="s">
        <v>339</v>
      </c>
      <c r="S78" s="11" t="s">
        <v>41</v>
      </c>
      <c r="T78" s="14"/>
    </row>
    <row r="79" s="32" customFormat="1" ht="75" customHeight="1" spans="1:20">
      <c r="A79" s="11">
        <v>76</v>
      </c>
      <c r="B79" s="11" t="s">
        <v>340</v>
      </c>
      <c r="C79" s="11" t="s">
        <v>341</v>
      </c>
      <c r="D79" s="11" t="s">
        <v>11</v>
      </c>
      <c r="E79" s="11" t="s">
        <v>80</v>
      </c>
      <c r="F79" s="11" t="s">
        <v>332</v>
      </c>
      <c r="G79" s="11" t="s">
        <v>69</v>
      </c>
      <c r="H79" s="11">
        <v>6000</v>
      </c>
      <c r="I79" s="11">
        <v>2400</v>
      </c>
      <c r="J79" s="11"/>
      <c r="K79" s="11">
        <f t="shared" si="8"/>
        <v>8400</v>
      </c>
      <c r="L79" s="11">
        <v>6000</v>
      </c>
      <c r="M79" s="11">
        <v>2400</v>
      </c>
      <c r="N79" s="11"/>
      <c r="O79" s="29">
        <f t="shared" si="7"/>
        <v>8400</v>
      </c>
      <c r="P79" s="11"/>
      <c r="Q79" s="11" t="s">
        <v>69</v>
      </c>
      <c r="R79" s="11" t="s">
        <v>342</v>
      </c>
      <c r="S79" s="11" t="s">
        <v>41</v>
      </c>
      <c r="T79" s="14"/>
    </row>
    <row r="80" s="32" customFormat="1" ht="75" customHeight="1" spans="1:20">
      <c r="A80" s="11">
        <v>77</v>
      </c>
      <c r="B80" s="11" t="s">
        <v>343</v>
      </c>
      <c r="C80" s="11" t="s">
        <v>344</v>
      </c>
      <c r="D80" s="11" t="s">
        <v>11</v>
      </c>
      <c r="E80" s="11" t="s">
        <v>80</v>
      </c>
      <c r="F80" s="11" t="s">
        <v>332</v>
      </c>
      <c r="G80" s="11" t="s">
        <v>69</v>
      </c>
      <c r="H80" s="11">
        <v>6000</v>
      </c>
      <c r="I80" s="11">
        <v>2400</v>
      </c>
      <c r="J80" s="11"/>
      <c r="K80" s="11">
        <f t="shared" si="8"/>
        <v>8400</v>
      </c>
      <c r="L80" s="11">
        <v>6000</v>
      </c>
      <c r="M80" s="11">
        <v>2400</v>
      </c>
      <c r="N80" s="11"/>
      <c r="O80" s="29">
        <f t="shared" si="7"/>
        <v>8400</v>
      </c>
      <c r="P80" s="11"/>
      <c r="Q80" s="11" t="s">
        <v>69</v>
      </c>
      <c r="R80" s="11" t="s">
        <v>345</v>
      </c>
      <c r="S80" s="11" t="s">
        <v>41</v>
      </c>
      <c r="T80" s="14"/>
    </row>
    <row r="81" s="32" customFormat="1" ht="75" customHeight="1" spans="1:20">
      <c r="A81" s="11">
        <v>78</v>
      </c>
      <c r="B81" s="11" t="s">
        <v>346</v>
      </c>
      <c r="C81" s="11" t="s">
        <v>347</v>
      </c>
      <c r="D81" s="11" t="s">
        <v>11</v>
      </c>
      <c r="E81" s="11" t="s">
        <v>80</v>
      </c>
      <c r="F81" s="11" t="s">
        <v>332</v>
      </c>
      <c r="G81" s="11" t="s">
        <v>69</v>
      </c>
      <c r="H81" s="11">
        <v>6000</v>
      </c>
      <c r="I81" s="11">
        <v>2400</v>
      </c>
      <c r="J81" s="11"/>
      <c r="K81" s="11">
        <f t="shared" si="8"/>
        <v>8400</v>
      </c>
      <c r="L81" s="11">
        <v>6000</v>
      </c>
      <c r="M81" s="11">
        <v>2400</v>
      </c>
      <c r="N81" s="11"/>
      <c r="O81" s="29">
        <f t="shared" si="7"/>
        <v>8400</v>
      </c>
      <c r="P81" s="11"/>
      <c r="Q81" s="11" t="s">
        <v>69</v>
      </c>
      <c r="R81" s="11" t="s">
        <v>348</v>
      </c>
      <c r="S81" s="11" t="s">
        <v>41</v>
      </c>
      <c r="T81" s="14"/>
    </row>
    <row r="82" s="32" customFormat="1" ht="75" customHeight="1" spans="1:20">
      <c r="A82" s="11">
        <v>79</v>
      </c>
      <c r="B82" s="11" t="s">
        <v>349</v>
      </c>
      <c r="C82" s="11" t="s">
        <v>350</v>
      </c>
      <c r="D82" s="11" t="s">
        <v>11</v>
      </c>
      <c r="E82" s="11" t="s">
        <v>80</v>
      </c>
      <c r="F82" s="11" t="s">
        <v>332</v>
      </c>
      <c r="G82" s="11" t="s">
        <v>69</v>
      </c>
      <c r="H82" s="11">
        <v>6000</v>
      </c>
      <c r="I82" s="11">
        <v>2400</v>
      </c>
      <c r="J82" s="11"/>
      <c r="K82" s="11">
        <f t="shared" si="8"/>
        <v>8400</v>
      </c>
      <c r="L82" s="11">
        <v>6000</v>
      </c>
      <c r="M82" s="11">
        <v>2400</v>
      </c>
      <c r="N82" s="11"/>
      <c r="O82" s="29">
        <f t="shared" si="7"/>
        <v>8400</v>
      </c>
      <c r="P82" s="11"/>
      <c r="Q82" s="11" t="s">
        <v>69</v>
      </c>
      <c r="R82" s="11" t="s">
        <v>351</v>
      </c>
      <c r="S82" s="11" t="s">
        <v>41</v>
      </c>
      <c r="T82" s="14"/>
    </row>
    <row r="83" s="32" customFormat="1" ht="75" customHeight="1" spans="1:20">
      <c r="A83" s="11">
        <v>80</v>
      </c>
      <c r="B83" s="11" t="s">
        <v>352</v>
      </c>
      <c r="C83" s="11" t="s">
        <v>353</v>
      </c>
      <c r="D83" s="11" t="s">
        <v>11</v>
      </c>
      <c r="E83" s="11" t="s">
        <v>80</v>
      </c>
      <c r="F83" s="11" t="s">
        <v>332</v>
      </c>
      <c r="G83" s="11" t="s">
        <v>69</v>
      </c>
      <c r="H83" s="11">
        <v>6000</v>
      </c>
      <c r="I83" s="11">
        <v>2400</v>
      </c>
      <c r="J83" s="11"/>
      <c r="K83" s="11">
        <f t="shared" si="8"/>
        <v>8400</v>
      </c>
      <c r="L83" s="11">
        <v>6000</v>
      </c>
      <c r="M83" s="11">
        <v>2400</v>
      </c>
      <c r="N83" s="11"/>
      <c r="O83" s="29">
        <f t="shared" si="7"/>
        <v>8400</v>
      </c>
      <c r="P83" s="11"/>
      <c r="Q83" s="11" t="s">
        <v>69</v>
      </c>
      <c r="R83" s="11" t="s">
        <v>354</v>
      </c>
      <c r="S83" s="11" t="s">
        <v>41</v>
      </c>
      <c r="T83" s="14"/>
    </row>
    <row r="84" s="32" customFormat="1" ht="75" customHeight="1" spans="1:20">
      <c r="A84" s="11">
        <v>81</v>
      </c>
      <c r="B84" s="11" t="s">
        <v>355</v>
      </c>
      <c r="C84" s="11" t="s">
        <v>356</v>
      </c>
      <c r="D84" s="11" t="s">
        <v>11</v>
      </c>
      <c r="E84" s="11" t="s">
        <v>80</v>
      </c>
      <c r="F84" s="11" t="s">
        <v>332</v>
      </c>
      <c r="G84" s="11" t="s">
        <v>69</v>
      </c>
      <c r="H84" s="11">
        <v>6000</v>
      </c>
      <c r="I84" s="11">
        <v>2400</v>
      </c>
      <c r="J84" s="11"/>
      <c r="K84" s="11">
        <f t="shared" si="8"/>
        <v>8400</v>
      </c>
      <c r="L84" s="11">
        <v>6000</v>
      </c>
      <c r="M84" s="11">
        <v>2400</v>
      </c>
      <c r="N84" s="11"/>
      <c r="O84" s="29">
        <f t="shared" si="7"/>
        <v>8400</v>
      </c>
      <c r="P84" s="11"/>
      <c r="Q84" s="11" t="s">
        <v>69</v>
      </c>
      <c r="R84" s="11" t="s">
        <v>357</v>
      </c>
      <c r="S84" s="11" t="s">
        <v>41</v>
      </c>
      <c r="T84" s="14"/>
    </row>
    <row r="85" s="32" customFormat="1" ht="75" customHeight="1" spans="1:20">
      <c r="A85" s="11">
        <v>82</v>
      </c>
      <c r="B85" s="11" t="s">
        <v>358</v>
      </c>
      <c r="C85" s="11" t="s">
        <v>359</v>
      </c>
      <c r="D85" s="11" t="s">
        <v>11</v>
      </c>
      <c r="E85" s="11" t="s">
        <v>80</v>
      </c>
      <c r="F85" s="11" t="s">
        <v>332</v>
      </c>
      <c r="G85" s="11" t="s">
        <v>69</v>
      </c>
      <c r="H85" s="11">
        <v>6000</v>
      </c>
      <c r="I85" s="11">
        <v>2400</v>
      </c>
      <c r="J85" s="11"/>
      <c r="K85" s="11">
        <f t="shared" si="8"/>
        <v>8400</v>
      </c>
      <c r="L85" s="11">
        <v>6000</v>
      </c>
      <c r="M85" s="11">
        <v>2400</v>
      </c>
      <c r="N85" s="11"/>
      <c r="O85" s="29">
        <f t="shared" si="7"/>
        <v>8400</v>
      </c>
      <c r="P85" s="11"/>
      <c r="Q85" s="11" t="s">
        <v>69</v>
      </c>
      <c r="R85" s="11" t="s">
        <v>360</v>
      </c>
      <c r="S85" s="11" t="s">
        <v>41</v>
      </c>
      <c r="T85" s="14"/>
    </row>
    <row r="86" s="32" customFormat="1" ht="75" customHeight="1" spans="1:20">
      <c r="A86" s="11">
        <v>83</v>
      </c>
      <c r="B86" s="11" t="s">
        <v>361</v>
      </c>
      <c r="C86" s="11" t="s">
        <v>362</v>
      </c>
      <c r="D86" s="11" t="s">
        <v>61</v>
      </c>
      <c r="E86" s="11" t="s">
        <v>80</v>
      </c>
      <c r="F86" s="11" t="s">
        <v>332</v>
      </c>
      <c r="G86" s="11" t="s">
        <v>69</v>
      </c>
      <c r="H86" s="11">
        <v>3600</v>
      </c>
      <c r="I86" s="11">
        <v>2400</v>
      </c>
      <c r="J86" s="11"/>
      <c r="K86" s="11">
        <f t="shared" si="8"/>
        <v>6000</v>
      </c>
      <c r="L86" s="11">
        <v>3600</v>
      </c>
      <c r="M86" s="11">
        <v>2400</v>
      </c>
      <c r="N86" s="11"/>
      <c r="O86" s="29">
        <f t="shared" si="7"/>
        <v>6000</v>
      </c>
      <c r="P86" s="11"/>
      <c r="Q86" s="11" t="s">
        <v>69</v>
      </c>
      <c r="R86" s="11" t="s">
        <v>363</v>
      </c>
      <c r="S86" s="11" t="s">
        <v>41</v>
      </c>
      <c r="T86" s="14"/>
    </row>
    <row r="87" s="32" customFormat="1" ht="75" customHeight="1" spans="1:20">
      <c r="A87" s="11">
        <v>84</v>
      </c>
      <c r="B87" s="11" t="s">
        <v>364</v>
      </c>
      <c r="C87" s="11" t="s">
        <v>365</v>
      </c>
      <c r="D87" s="11" t="s">
        <v>11</v>
      </c>
      <c r="E87" s="11" t="s">
        <v>80</v>
      </c>
      <c r="F87" s="11" t="s">
        <v>332</v>
      </c>
      <c r="G87" s="11" t="s">
        <v>69</v>
      </c>
      <c r="H87" s="11">
        <v>6000</v>
      </c>
      <c r="I87" s="11">
        <v>2400</v>
      </c>
      <c r="J87" s="11"/>
      <c r="K87" s="11">
        <f t="shared" si="8"/>
        <v>8400</v>
      </c>
      <c r="L87" s="11">
        <v>6000</v>
      </c>
      <c r="M87" s="11">
        <v>2400</v>
      </c>
      <c r="N87" s="11"/>
      <c r="O87" s="29">
        <f t="shared" si="7"/>
        <v>8400</v>
      </c>
      <c r="P87" s="11"/>
      <c r="Q87" s="11" t="s">
        <v>69</v>
      </c>
      <c r="R87" s="11" t="s">
        <v>366</v>
      </c>
      <c r="S87" s="11" t="s">
        <v>41</v>
      </c>
      <c r="T87" s="14"/>
    </row>
    <row r="88" s="32" customFormat="1" ht="75" customHeight="1" spans="1:20">
      <c r="A88" s="11">
        <v>85</v>
      </c>
      <c r="B88" s="11" t="s">
        <v>367</v>
      </c>
      <c r="C88" s="11" t="s">
        <v>368</v>
      </c>
      <c r="D88" s="11" t="s">
        <v>11</v>
      </c>
      <c r="E88" s="11" t="s">
        <v>80</v>
      </c>
      <c r="F88" s="11" t="s">
        <v>332</v>
      </c>
      <c r="G88" s="11" t="s">
        <v>69</v>
      </c>
      <c r="H88" s="11">
        <v>6000</v>
      </c>
      <c r="I88" s="11">
        <v>2400</v>
      </c>
      <c r="J88" s="11"/>
      <c r="K88" s="11">
        <f t="shared" si="8"/>
        <v>8400</v>
      </c>
      <c r="L88" s="11">
        <v>6000</v>
      </c>
      <c r="M88" s="11">
        <v>2400</v>
      </c>
      <c r="N88" s="11"/>
      <c r="O88" s="29">
        <f t="shared" si="7"/>
        <v>8400</v>
      </c>
      <c r="P88" s="11"/>
      <c r="Q88" s="11" t="s">
        <v>69</v>
      </c>
      <c r="R88" s="11" t="s">
        <v>369</v>
      </c>
      <c r="S88" s="11" t="s">
        <v>41</v>
      </c>
      <c r="T88" s="14"/>
    </row>
    <row r="89" s="32" customFormat="1" ht="75" customHeight="1" spans="1:20">
      <c r="A89" s="11">
        <v>86</v>
      </c>
      <c r="B89" s="11" t="s">
        <v>370</v>
      </c>
      <c r="C89" s="11" t="s">
        <v>371</v>
      </c>
      <c r="D89" s="11" t="s">
        <v>11</v>
      </c>
      <c r="E89" s="11" t="s">
        <v>80</v>
      </c>
      <c r="F89" s="11" t="s">
        <v>332</v>
      </c>
      <c r="G89" s="11" t="s">
        <v>69</v>
      </c>
      <c r="H89" s="11">
        <v>6000</v>
      </c>
      <c r="I89" s="11">
        <v>2400</v>
      </c>
      <c r="J89" s="11"/>
      <c r="K89" s="11">
        <f t="shared" si="8"/>
        <v>8400</v>
      </c>
      <c r="L89" s="11">
        <v>6000</v>
      </c>
      <c r="M89" s="11">
        <v>2400</v>
      </c>
      <c r="N89" s="11"/>
      <c r="O89" s="29">
        <f t="shared" si="7"/>
        <v>8400</v>
      </c>
      <c r="P89" s="11"/>
      <c r="Q89" s="11" t="s">
        <v>69</v>
      </c>
      <c r="R89" s="11" t="s">
        <v>372</v>
      </c>
      <c r="S89" s="11" t="s">
        <v>41</v>
      </c>
      <c r="T89" s="14"/>
    </row>
    <row r="90" s="32" customFormat="1" ht="75" customHeight="1" spans="1:20">
      <c r="A90" s="11">
        <v>87</v>
      </c>
      <c r="B90" s="11" t="s">
        <v>373</v>
      </c>
      <c r="C90" s="11" t="s">
        <v>374</v>
      </c>
      <c r="D90" s="11" t="s">
        <v>61</v>
      </c>
      <c r="E90" s="11" t="s">
        <v>80</v>
      </c>
      <c r="F90" s="11" t="s">
        <v>332</v>
      </c>
      <c r="G90" s="11" t="s">
        <v>69</v>
      </c>
      <c r="H90" s="11">
        <v>3600</v>
      </c>
      <c r="I90" s="11">
        <v>2400</v>
      </c>
      <c r="J90" s="11"/>
      <c r="K90" s="11">
        <f t="shared" si="8"/>
        <v>6000</v>
      </c>
      <c r="L90" s="11">
        <v>3600</v>
      </c>
      <c r="M90" s="11">
        <v>2400</v>
      </c>
      <c r="N90" s="11"/>
      <c r="O90" s="29">
        <f t="shared" si="7"/>
        <v>6000</v>
      </c>
      <c r="P90" s="11"/>
      <c r="Q90" s="11" t="s">
        <v>69</v>
      </c>
      <c r="R90" s="11" t="s">
        <v>375</v>
      </c>
      <c r="S90" s="11" t="s">
        <v>41</v>
      </c>
      <c r="T90" s="14"/>
    </row>
    <row r="91" s="32" customFormat="1" ht="75" customHeight="1" spans="1:20">
      <c r="A91" s="11">
        <v>88</v>
      </c>
      <c r="B91" s="11" t="s">
        <v>376</v>
      </c>
      <c r="C91" s="11" t="s">
        <v>377</v>
      </c>
      <c r="D91" s="11" t="s">
        <v>11</v>
      </c>
      <c r="E91" s="11" t="s">
        <v>80</v>
      </c>
      <c r="F91" s="11" t="s">
        <v>332</v>
      </c>
      <c r="G91" s="11" t="s">
        <v>69</v>
      </c>
      <c r="H91" s="11">
        <v>6000</v>
      </c>
      <c r="I91" s="11">
        <v>2400</v>
      </c>
      <c r="J91" s="11"/>
      <c r="K91" s="11">
        <f t="shared" si="8"/>
        <v>8400</v>
      </c>
      <c r="L91" s="11">
        <v>6000</v>
      </c>
      <c r="M91" s="11">
        <v>2400</v>
      </c>
      <c r="N91" s="11"/>
      <c r="O91" s="29">
        <f t="shared" si="7"/>
        <v>8400</v>
      </c>
      <c r="P91" s="11"/>
      <c r="Q91" s="11" t="s">
        <v>69</v>
      </c>
      <c r="R91" s="11" t="s">
        <v>378</v>
      </c>
      <c r="S91" s="11" t="s">
        <v>41</v>
      </c>
      <c r="T91" s="14"/>
    </row>
    <row r="92" s="32" customFormat="1" ht="75" customHeight="1" spans="1:20">
      <c r="A92" s="11">
        <v>89</v>
      </c>
      <c r="B92" s="11" t="s">
        <v>379</v>
      </c>
      <c r="C92" s="11" t="s">
        <v>380</v>
      </c>
      <c r="D92" s="11" t="s">
        <v>11</v>
      </c>
      <c r="E92" s="11" t="s">
        <v>80</v>
      </c>
      <c r="F92" s="11" t="s">
        <v>332</v>
      </c>
      <c r="G92" s="11" t="s">
        <v>69</v>
      </c>
      <c r="H92" s="11">
        <v>6000</v>
      </c>
      <c r="I92" s="11">
        <v>2400</v>
      </c>
      <c r="J92" s="11"/>
      <c r="K92" s="11">
        <f t="shared" si="8"/>
        <v>8400</v>
      </c>
      <c r="L92" s="11">
        <v>6000</v>
      </c>
      <c r="M92" s="11">
        <v>2400</v>
      </c>
      <c r="N92" s="11"/>
      <c r="O92" s="29">
        <f t="shared" si="7"/>
        <v>8400</v>
      </c>
      <c r="P92" s="11"/>
      <c r="Q92" s="11" t="s">
        <v>69</v>
      </c>
      <c r="R92" s="11" t="s">
        <v>381</v>
      </c>
      <c r="S92" s="11" t="s">
        <v>41</v>
      </c>
      <c r="T92" s="14"/>
    </row>
    <row r="93" s="32" customFormat="1" ht="75" customHeight="1" spans="1:20">
      <c r="A93" s="11">
        <v>90</v>
      </c>
      <c r="B93" s="11" t="s">
        <v>382</v>
      </c>
      <c r="C93" s="11" t="s">
        <v>383</v>
      </c>
      <c r="D93" s="11" t="s">
        <v>11</v>
      </c>
      <c r="E93" s="11" t="s">
        <v>80</v>
      </c>
      <c r="F93" s="11" t="s">
        <v>332</v>
      </c>
      <c r="G93" s="11" t="s">
        <v>384</v>
      </c>
      <c r="H93" s="11"/>
      <c r="I93" s="11"/>
      <c r="J93" s="11"/>
      <c r="K93" s="11"/>
      <c r="L93" s="11">
        <v>6000</v>
      </c>
      <c r="M93" s="11">
        <v>2400</v>
      </c>
      <c r="N93" s="11"/>
      <c r="O93" s="29">
        <f t="shared" si="7"/>
        <v>8400</v>
      </c>
      <c r="P93" s="11"/>
      <c r="Q93" s="11" t="s">
        <v>385</v>
      </c>
      <c r="R93" s="11" t="s">
        <v>386</v>
      </c>
      <c r="S93" s="11" t="s">
        <v>41</v>
      </c>
      <c r="T93" s="14"/>
    </row>
    <row r="94" s="32" customFormat="1" ht="75" customHeight="1" spans="1:20">
      <c r="A94" s="11">
        <v>91</v>
      </c>
      <c r="B94" s="11" t="s">
        <v>387</v>
      </c>
      <c r="C94" s="11" t="s">
        <v>388</v>
      </c>
      <c r="D94" s="11" t="s">
        <v>61</v>
      </c>
      <c r="E94" s="11" t="s">
        <v>80</v>
      </c>
      <c r="F94" s="11" t="s">
        <v>332</v>
      </c>
      <c r="G94" s="11" t="s">
        <v>384</v>
      </c>
      <c r="H94" s="11"/>
      <c r="I94" s="11"/>
      <c r="J94" s="11"/>
      <c r="K94" s="11"/>
      <c r="L94" s="11">
        <v>3600</v>
      </c>
      <c r="M94" s="11">
        <v>2400</v>
      </c>
      <c r="N94" s="11"/>
      <c r="O94" s="29">
        <f t="shared" si="7"/>
        <v>6000</v>
      </c>
      <c r="P94" s="11"/>
      <c r="Q94" s="11" t="s">
        <v>385</v>
      </c>
      <c r="R94" s="11" t="s">
        <v>389</v>
      </c>
      <c r="S94" s="11" t="s">
        <v>41</v>
      </c>
      <c r="T94" s="14"/>
    </row>
    <row r="95" s="32" customFormat="1" ht="75" customHeight="1" spans="1:20">
      <c r="A95" s="11">
        <v>92</v>
      </c>
      <c r="B95" s="11" t="s">
        <v>390</v>
      </c>
      <c r="C95" s="11" t="s">
        <v>391</v>
      </c>
      <c r="D95" s="11" t="s">
        <v>11</v>
      </c>
      <c r="E95" s="11">
        <v>2019.06</v>
      </c>
      <c r="F95" s="11" t="s">
        <v>332</v>
      </c>
      <c r="G95" s="11" t="s">
        <v>384</v>
      </c>
      <c r="H95" s="11"/>
      <c r="I95" s="11"/>
      <c r="J95" s="11"/>
      <c r="K95" s="11"/>
      <c r="L95" s="11">
        <v>6000</v>
      </c>
      <c r="M95" s="11">
        <v>2400</v>
      </c>
      <c r="N95" s="11"/>
      <c r="O95" s="29">
        <f t="shared" si="7"/>
        <v>8400</v>
      </c>
      <c r="P95" s="11"/>
      <c r="Q95" s="11" t="s">
        <v>385</v>
      </c>
      <c r="R95" s="11" t="s">
        <v>392</v>
      </c>
      <c r="S95" s="11" t="s">
        <v>41</v>
      </c>
      <c r="T95" s="14"/>
    </row>
    <row r="96" spans="7:15">
      <c r="G96" s="33" t="s">
        <v>16</v>
      </c>
      <c r="H96" s="34">
        <f>SUM(H4:H95)</f>
        <v>590400</v>
      </c>
      <c r="I96" s="34">
        <f t="shared" ref="I96:O96" si="9">SUM(I4:I95)</f>
        <v>95600</v>
      </c>
      <c r="J96" s="34">
        <f t="shared" si="9"/>
        <v>270000</v>
      </c>
      <c r="K96" s="34">
        <f t="shared" si="9"/>
        <v>956000</v>
      </c>
      <c r="L96" s="34">
        <f t="shared" si="9"/>
        <v>523200</v>
      </c>
      <c r="M96" s="34">
        <f t="shared" si="9"/>
        <v>122200</v>
      </c>
      <c r="N96" s="34">
        <f t="shared" si="9"/>
        <v>335000</v>
      </c>
      <c r="O96" s="34">
        <f t="shared" si="9"/>
        <v>980400</v>
      </c>
    </row>
    <row r="970" spans="7:16">
      <c r="G970"/>
      <c r="H970"/>
      <c r="I970"/>
      <c r="J970"/>
      <c r="K970"/>
      <c r="L970"/>
      <c r="M970"/>
      <c r="N970"/>
      <c r="O970"/>
      <c r="P970"/>
    </row>
    <row r="971" spans="7:16">
      <c r="G971"/>
      <c r="H971"/>
      <c r="I971"/>
      <c r="J971"/>
      <c r="K971"/>
      <c r="L971"/>
      <c r="M971"/>
      <c r="N971"/>
      <c r="O971"/>
      <c r="P971"/>
    </row>
    <row r="972" spans="7:16">
      <c r="G972"/>
      <c r="H972"/>
      <c r="I972"/>
      <c r="J972"/>
      <c r="K972"/>
      <c r="L972"/>
      <c r="M972"/>
      <c r="N972"/>
      <c r="O972"/>
      <c r="P972"/>
    </row>
    <row r="973" spans="7:16">
      <c r="G973"/>
      <c r="H973"/>
      <c r="I973"/>
      <c r="J973"/>
      <c r="K973"/>
      <c r="L973"/>
      <c r="M973"/>
      <c r="N973"/>
      <c r="O973"/>
      <c r="P973"/>
    </row>
    <row r="974" spans="7:16">
      <c r="G974"/>
      <c r="H974"/>
      <c r="I974"/>
      <c r="J974"/>
      <c r="K974"/>
      <c r="L974"/>
      <c r="M974"/>
      <c r="N974"/>
      <c r="O974"/>
      <c r="P974"/>
    </row>
    <row r="975" spans="7:16">
      <c r="G975"/>
      <c r="H975"/>
      <c r="I975"/>
      <c r="J975"/>
      <c r="K975"/>
      <c r="L975"/>
      <c r="M975"/>
      <c r="N975"/>
      <c r="O975"/>
      <c r="P975"/>
    </row>
    <row r="976" spans="7:16">
      <c r="G976"/>
      <c r="H976"/>
      <c r="I976"/>
      <c r="J976"/>
      <c r="K976"/>
      <c r="L976"/>
      <c r="M976"/>
      <c r="N976"/>
      <c r="O976"/>
      <c r="P976"/>
    </row>
    <row r="977" spans="7:16">
      <c r="G977"/>
      <c r="H977"/>
      <c r="I977"/>
      <c r="J977"/>
      <c r="K977"/>
      <c r="L977"/>
      <c r="M977"/>
      <c r="N977"/>
      <c r="O977"/>
      <c r="P977"/>
    </row>
    <row r="978" spans="7:16">
      <c r="G978"/>
      <c r="H978"/>
      <c r="I978"/>
      <c r="J978"/>
      <c r="K978"/>
      <c r="L978"/>
      <c r="M978"/>
      <c r="N978"/>
      <c r="O978"/>
      <c r="P978"/>
    </row>
    <row r="979" spans="7:16">
      <c r="G979"/>
      <c r="H979"/>
      <c r="I979"/>
      <c r="J979"/>
      <c r="K979"/>
      <c r="L979"/>
      <c r="M979"/>
      <c r="N979"/>
      <c r="O979"/>
      <c r="P979"/>
    </row>
    <row r="980" spans="7:16">
      <c r="G980"/>
      <c r="H980"/>
      <c r="I980"/>
      <c r="J980"/>
      <c r="K980"/>
      <c r="L980"/>
      <c r="M980"/>
      <c r="N980"/>
      <c r="O980"/>
      <c r="P980"/>
    </row>
    <row r="981" spans="7:16">
      <c r="G981"/>
      <c r="H981"/>
      <c r="I981"/>
      <c r="J981"/>
      <c r="K981"/>
      <c r="L981"/>
      <c r="M981"/>
      <c r="N981"/>
      <c r="O981"/>
      <c r="P981"/>
    </row>
    <row r="982" spans="7:16">
      <c r="G982"/>
      <c r="H982"/>
      <c r="I982"/>
      <c r="J982"/>
      <c r="K982"/>
      <c r="L982"/>
      <c r="M982"/>
      <c r="N982"/>
      <c r="O982"/>
      <c r="P982"/>
    </row>
    <row r="983" spans="7:16">
      <c r="G983"/>
      <c r="H983"/>
      <c r="I983"/>
      <c r="J983"/>
      <c r="K983"/>
      <c r="L983"/>
      <c r="M983"/>
      <c r="N983"/>
      <c r="O983"/>
      <c r="P983"/>
    </row>
    <row r="984" spans="7:16">
      <c r="G984"/>
      <c r="H984"/>
      <c r="I984"/>
      <c r="J984"/>
      <c r="K984"/>
      <c r="L984"/>
      <c r="M984"/>
      <c r="N984"/>
      <c r="O984"/>
      <c r="P984"/>
    </row>
    <row r="985" spans="7:16">
      <c r="G985"/>
      <c r="H985"/>
      <c r="I985"/>
      <c r="J985"/>
      <c r="K985"/>
      <c r="L985"/>
      <c r="M985"/>
      <c r="N985"/>
      <c r="O985"/>
      <c r="P985"/>
    </row>
    <row r="986" spans="7:16">
      <c r="G986"/>
      <c r="H986"/>
      <c r="I986"/>
      <c r="J986"/>
      <c r="K986"/>
      <c r="L986"/>
      <c r="M986"/>
      <c r="N986"/>
      <c r="O986"/>
      <c r="P986"/>
    </row>
    <row r="987" spans="7:16">
      <c r="G987"/>
      <c r="H987"/>
      <c r="I987"/>
      <c r="J987"/>
      <c r="K987"/>
      <c r="L987"/>
      <c r="M987"/>
      <c r="N987"/>
      <c r="O987"/>
      <c r="P987"/>
    </row>
    <row r="988" spans="7:16">
      <c r="G988"/>
      <c r="H988"/>
      <c r="I988"/>
      <c r="J988"/>
      <c r="K988"/>
      <c r="L988"/>
      <c r="M988"/>
      <c r="N988"/>
      <c r="O988"/>
      <c r="P988"/>
    </row>
    <row r="989" spans="7:16">
      <c r="G989"/>
      <c r="H989"/>
      <c r="I989"/>
      <c r="J989"/>
      <c r="K989"/>
      <c r="L989"/>
      <c r="M989"/>
      <c r="N989"/>
      <c r="O989"/>
      <c r="P989"/>
    </row>
    <row r="990" spans="7:16">
      <c r="G990"/>
      <c r="H990"/>
      <c r="I990"/>
      <c r="J990"/>
      <c r="K990"/>
      <c r="L990"/>
      <c r="M990"/>
      <c r="N990"/>
      <c r="O990"/>
      <c r="P990"/>
    </row>
    <row r="991" spans="7:16">
      <c r="G991"/>
      <c r="H991"/>
      <c r="I991"/>
      <c r="J991"/>
      <c r="K991"/>
      <c r="L991"/>
      <c r="M991"/>
      <c r="N991"/>
      <c r="O991"/>
      <c r="P991"/>
    </row>
    <row r="992" spans="7:16">
      <c r="G992"/>
      <c r="H992"/>
      <c r="I992"/>
      <c r="J992"/>
      <c r="K992"/>
      <c r="L992"/>
      <c r="M992"/>
      <c r="N992"/>
      <c r="O992"/>
      <c r="P992"/>
    </row>
    <row r="993" spans="7:16">
      <c r="G993"/>
      <c r="H993"/>
      <c r="I993"/>
      <c r="J993"/>
      <c r="K993"/>
      <c r="L993"/>
      <c r="M993"/>
      <c r="N993"/>
      <c r="O993"/>
      <c r="P993"/>
    </row>
    <row r="994" spans="7:16">
      <c r="G994"/>
      <c r="H994"/>
      <c r="I994"/>
      <c r="J994"/>
      <c r="K994"/>
      <c r="L994"/>
      <c r="M994"/>
      <c r="N994"/>
      <c r="O994"/>
      <c r="P994"/>
    </row>
    <row r="995" spans="7:16">
      <c r="G995"/>
      <c r="H995"/>
      <c r="I995"/>
      <c r="J995"/>
      <c r="K995"/>
      <c r="L995"/>
      <c r="M995"/>
      <c r="N995"/>
      <c r="O995"/>
      <c r="P995"/>
    </row>
    <row r="996" spans="7:16">
      <c r="G996"/>
      <c r="H996"/>
      <c r="I996"/>
      <c r="J996"/>
      <c r="K996"/>
      <c r="L996"/>
      <c r="M996"/>
      <c r="N996"/>
      <c r="O996"/>
      <c r="P996"/>
    </row>
    <row r="997" spans="7:16">
      <c r="G997"/>
      <c r="H997"/>
      <c r="I997"/>
      <c r="J997"/>
      <c r="K997"/>
      <c r="L997"/>
      <c r="M997"/>
      <c r="N997"/>
      <c r="O997"/>
      <c r="P997"/>
    </row>
    <row r="998" spans="7:16">
      <c r="G998"/>
      <c r="H998"/>
      <c r="I998"/>
      <c r="J998"/>
      <c r="K998"/>
      <c r="L998"/>
      <c r="M998"/>
      <c r="N998"/>
      <c r="O998"/>
      <c r="P998"/>
    </row>
    <row r="999" spans="7:16">
      <c r="G999"/>
      <c r="H999"/>
      <c r="I999"/>
      <c r="J999"/>
      <c r="K999"/>
      <c r="L999"/>
      <c r="M999"/>
      <c r="N999"/>
      <c r="O999"/>
      <c r="P999"/>
    </row>
    <row r="1000" spans="7:16">
      <c r="G1000"/>
      <c r="H1000"/>
      <c r="I1000"/>
      <c r="J1000"/>
      <c r="K1000"/>
      <c r="L1000"/>
      <c r="M1000"/>
      <c r="N1000"/>
      <c r="O1000"/>
      <c r="P1000"/>
    </row>
    <row r="1001" spans="7:16">
      <c r="G1001"/>
      <c r="H1001"/>
      <c r="I1001"/>
      <c r="J1001"/>
      <c r="K1001"/>
      <c r="L1001"/>
      <c r="M1001"/>
      <c r="N1001"/>
      <c r="O1001"/>
      <c r="P1001"/>
    </row>
    <row r="1002" spans="7:16">
      <c r="G1002"/>
      <c r="H1002"/>
      <c r="I1002"/>
      <c r="J1002"/>
      <c r="K1002"/>
      <c r="L1002"/>
      <c r="M1002"/>
      <c r="N1002"/>
      <c r="O1002"/>
      <c r="P1002"/>
    </row>
    <row r="1003" spans="7:16">
      <c r="G1003"/>
      <c r="H1003"/>
      <c r="I1003"/>
      <c r="J1003"/>
      <c r="K1003"/>
      <c r="L1003"/>
      <c r="M1003"/>
      <c r="N1003"/>
      <c r="O1003"/>
      <c r="P1003"/>
    </row>
    <row r="1004" spans="7:16">
      <c r="G1004"/>
      <c r="H1004"/>
      <c r="I1004"/>
      <c r="J1004"/>
      <c r="K1004"/>
      <c r="L1004"/>
      <c r="M1004"/>
      <c r="N1004"/>
      <c r="O1004"/>
      <c r="P1004"/>
    </row>
    <row r="1005" spans="7:16">
      <c r="G1005"/>
      <c r="H1005"/>
      <c r="I1005"/>
      <c r="J1005"/>
      <c r="K1005"/>
      <c r="L1005"/>
      <c r="M1005"/>
      <c r="N1005"/>
      <c r="O1005"/>
      <c r="P1005"/>
    </row>
    <row r="1006" spans="7:16">
      <c r="G1006"/>
      <c r="H1006"/>
      <c r="I1006"/>
      <c r="J1006"/>
      <c r="K1006"/>
      <c r="L1006"/>
      <c r="M1006"/>
      <c r="N1006"/>
      <c r="O1006"/>
      <c r="P1006"/>
    </row>
    <row r="1007" spans="7:16">
      <c r="G1007"/>
      <c r="H1007"/>
      <c r="I1007"/>
      <c r="J1007"/>
      <c r="K1007"/>
      <c r="L1007"/>
      <c r="M1007"/>
      <c r="N1007"/>
      <c r="O1007"/>
      <c r="P1007"/>
    </row>
    <row r="1008" spans="7:16">
      <c r="G1008"/>
      <c r="H1008"/>
      <c r="I1008"/>
      <c r="J1008"/>
      <c r="K1008"/>
      <c r="L1008"/>
      <c r="M1008"/>
      <c r="N1008"/>
      <c r="O1008"/>
      <c r="P1008"/>
    </row>
    <row r="1009" spans="7:16">
      <c r="G1009"/>
      <c r="H1009"/>
      <c r="I1009"/>
      <c r="J1009"/>
      <c r="K1009"/>
      <c r="L1009"/>
      <c r="M1009"/>
      <c r="N1009"/>
      <c r="O1009"/>
      <c r="P1009"/>
    </row>
    <row r="1010" spans="7:16">
      <c r="G1010"/>
      <c r="H1010"/>
      <c r="I1010"/>
      <c r="J1010"/>
      <c r="K1010"/>
      <c r="L1010"/>
      <c r="M1010"/>
      <c r="N1010"/>
      <c r="O1010"/>
      <c r="P1010"/>
    </row>
    <row r="1011" spans="7:16">
      <c r="G1011"/>
      <c r="H1011"/>
      <c r="I1011"/>
      <c r="J1011"/>
      <c r="K1011"/>
      <c r="L1011"/>
      <c r="M1011"/>
      <c r="N1011"/>
      <c r="O1011"/>
      <c r="P1011"/>
    </row>
    <row r="1012" spans="7:16">
      <c r="G1012"/>
      <c r="H1012"/>
      <c r="I1012"/>
      <c r="J1012"/>
      <c r="K1012"/>
      <c r="L1012"/>
      <c r="M1012"/>
      <c r="N1012"/>
      <c r="O1012"/>
      <c r="P1012"/>
    </row>
    <row r="1013" spans="7:16">
      <c r="G1013"/>
      <c r="H1013"/>
      <c r="I1013"/>
      <c r="J1013"/>
      <c r="K1013"/>
      <c r="L1013"/>
      <c r="M1013"/>
      <c r="N1013"/>
      <c r="O1013"/>
      <c r="P1013"/>
    </row>
    <row r="1014" spans="7:16">
      <c r="G1014"/>
      <c r="H1014"/>
      <c r="I1014"/>
      <c r="J1014"/>
      <c r="K1014"/>
      <c r="L1014"/>
      <c r="M1014"/>
      <c r="N1014"/>
      <c r="O1014"/>
      <c r="P1014"/>
    </row>
    <row r="1015" spans="7:16">
      <c r="G1015"/>
      <c r="H1015"/>
      <c r="I1015"/>
      <c r="J1015"/>
      <c r="K1015"/>
      <c r="L1015"/>
      <c r="M1015"/>
      <c r="N1015"/>
      <c r="O1015"/>
      <c r="P1015"/>
    </row>
    <row r="1016" spans="7:16">
      <c r="G1016"/>
      <c r="H1016"/>
      <c r="I1016"/>
      <c r="J1016"/>
      <c r="K1016"/>
      <c r="L1016"/>
      <c r="M1016"/>
      <c r="N1016"/>
      <c r="O1016"/>
      <c r="P1016"/>
    </row>
    <row r="1017" spans="7:16">
      <c r="G1017"/>
      <c r="H1017"/>
      <c r="I1017"/>
      <c r="J1017"/>
      <c r="K1017"/>
      <c r="L1017"/>
      <c r="M1017"/>
      <c r="N1017"/>
      <c r="O1017"/>
      <c r="P1017"/>
    </row>
    <row r="1018" spans="7:16">
      <c r="G1018"/>
      <c r="H1018"/>
      <c r="I1018"/>
      <c r="J1018"/>
      <c r="K1018"/>
      <c r="L1018"/>
      <c r="M1018"/>
      <c r="N1018"/>
      <c r="O1018"/>
      <c r="P1018"/>
    </row>
    <row r="1019" spans="7:16">
      <c r="G1019"/>
      <c r="H1019"/>
      <c r="I1019"/>
      <c r="J1019"/>
      <c r="K1019"/>
      <c r="L1019"/>
      <c r="M1019"/>
      <c r="N1019"/>
      <c r="O1019"/>
      <c r="P1019"/>
    </row>
    <row r="1020" spans="7:16">
      <c r="G1020"/>
      <c r="H1020"/>
      <c r="I1020"/>
      <c r="J1020"/>
      <c r="K1020"/>
      <c r="L1020"/>
      <c r="M1020"/>
      <c r="N1020"/>
      <c r="O1020"/>
      <c r="P1020"/>
    </row>
    <row r="1021" spans="7:16">
      <c r="G1021"/>
      <c r="H1021"/>
      <c r="I1021"/>
      <c r="J1021"/>
      <c r="K1021"/>
      <c r="L1021"/>
      <c r="M1021"/>
      <c r="N1021"/>
      <c r="O1021"/>
      <c r="P1021"/>
    </row>
  </sheetData>
  <mergeCells count="15">
    <mergeCell ref="A1:T1"/>
    <mergeCell ref="H2:K2"/>
    <mergeCell ref="L2:O2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S2:S3"/>
    <mergeCell ref="T2:T3"/>
  </mergeCells>
  <conditionalFormatting sqref="B96:B1047009">
    <cfRule type="duplicateValues" dxfId="0" priority="1"/>
  </conditionalFormatting>
  <dataValidations count="1">
    <dataValidation type="list" allowBlank="1" showInputMessage="1" showErrorMessage="1" sqref="D2:D3">
      <formula1>"大专,本科,硕士研究生,博士研究生"</formula1>
    </dataValidation>
  </dataValidations>
  <pageMargins left="0.550694444444444" right="0.66875" top="0.472222222222222" bottom="0.629861111111111" header="0.5" footer="0.432638888888889"/>
  <pageSetup paperSize="9" scale="77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17"/>
  <sheetViews>
    <sheetView topLeftCell="A2" workbookViewId="0">
      <selection activeCell="E4" sqref="E4"/>
    </sheetView>
  </sheetViews>
  <sheetFormatPr defaultColWidth="9" defaultRowHeight="13.5"/>
  <cols>
    <col min="1" max="1" width="4.125" style="24" customWidth="1"/>
    <col min="2" max="2" width="9" style="24"/>
    <col min="3" max="3" width="15.625" style="25" customWidth="1"/>
    <col min="4" max="4" width="7.125" style="25" customWidth="1"/>
    <col min="5" max="5" width="9" style="24"/>
    <col min="6" max="6" width="11.625" style="24" customWidth="1"/>
    <col min="7" max="7" width="9" style="25"/>
    <col min="8" max="17" width="9" style="26"/>
    <col min="18" max="18" width="11" style="25" customWidth="1"/>
    <col min="19" max="19" width="9" style="25"/>
    <col min="20" max="20" width="11.25" style="24" customWidth="1"/>
    <col min="21" max="21" width="9" style="24"/>
    <col min="22" max="22" width="5.875" style="24" customWidth="1"/>
    <col min="23" max="16384" width="9" style="23"/>
  </cols>
  <sheetData>
    <row r="1" s="22" customFormat="1" ht="35" customHeight="1" spans="1:22">
      <c r="A1" s="6" t="s">
        <v>393</v>
      </c>
      <c r="B1" s="6"/>
      <c r="C1" s="6"/>
      <c r="D1" s="6"/>
      <c r="E1" s="6"/>
      <c r="F1" s="6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6"/>
      <c r="S1" s="6"/>
      <c r="T1" s="6"/>
      <c r="U1" s="6"/>
      <c r="V1" s="6"/>
    </row>
    <row r="2" ht="25" customHeight="1" spans="1:22">
      <c r="A2" s="8" t="s">
        <v>1</v>
      </c>
      <c r="B2" s="8" t="s">
        <v>22</v>
      </c>
      <c r="C2" s="8" t="s">
        <v>23</v>
      </c>
      <c r="D2" s="8" t="s">
        <v>24</v>
      </c>
      <c r="E2" s="9" t="s">
        <v>25</v>
      </c>
      <c r="F2" s="8" t="s">
        <v>26</v>
      </c>
      <c r="G2" s="9" t="s">
        <v>27</v>
      </c>
      <c r="H2" s="10" t="s">
        <v>28</v>
      </c>
      <c r="I2" s="10"/>
      <c r="J2" s="10"/>
      <c r="K2" s="10"/>
      <c r="L2" s="10"/>
      <c r="M2" s="10" t="s">
        <v>29</v>
      </c>
      <c r="N2" s="10"/>
      <c r="O2" s="10"/>
      <c r="P2" s="10"/>
      <c r="Q2" s="10"/>
      <c r="R2" s="8" t="s">
        <v>30</v>
      </c>
      <c r="S2" s="8" t="s">
        <v>31</v>
      </c>
      <c r="T2" s="8" t="s">
        <v>32</v>
      </c>
      <c r="U2" s="8" t="s">
        <v>33</v>
      </c>
      <c r="V2" s="18" t="s">
        <v>34</v>
      </c>
    </row>
    <row r="3" ht="36" customHeight="1" spans="1:22">
      <c r="A3" s="8"/>
      <c r="B3" s="8"/>
      <c r="C3" s="8"/>
      <c r="D3" s="8"/>
      <c r="E3" s="9"/>
      <c r="F3" s="8"/>
      <c r="G3" s="9"/>
      <c r="H3" s="10" t="s">
        <v>35</v>
      </c>
      <c r="I3" s="10" t="s">
        <v>13</v>
      </c>
      <c r="J3" s="10" t="s">
        <v>14</v>
      </c>
      <c r="K3" s="10" t="s">
        <v>15</v>
      </c>
      <c r="L3" s="15" t="s">
        <v>17</v>
      </c>
      <c r="M3" s="10" t="s">
        <v>35</v>
      </c>
      <c r="N3" s="10" t="s">
        <v>13</v>
      </c>
      <c r="O3" s="10" t="s">
        <v>14</v>
      </c>
      <c r="P3" s="10" t="s">
        <v>15</v>
      </c>
      <c r="Q3" s="15" t="s">
        <v>17</v>
      </c>
      <c r="R3" s="8"/>
      <c r="S3" s="8"/>
      <c r="T3" s="8"/>
      <c r="U3" s="8"/>
      <c r="V3" s="18"/>
    </row>
    <row r="4" ht="60" customHeight="1" spans="1:22">
      <c r="A4" s="11">
        <v>1</v>
      </c>
      <c r="B4" s="14" t="s">
        <v>394</v>
      </c>
      <c r="C4" s="14" t="s">
        <v>395</v>
      </c>
      <c r="D4" s="27" t="s">
        <v>122</v>
      </c>
      <c r="E4" s="27" t="s">
        <v>73</v>
      </c>
      <c r="F4" s="11" t="s">
        <v>396</v>
      </c>
      <c r="G4" s="11" t="s">
        <v>301</v>
      </c>
      <c r="H4" s="13"/>
      <c r="I4" s="28"/>
      <c r="J4" s="28"/>
      <c r="K4" s="28"/>
      <c r="L4" s="29"/>
      <c r="M4" s="17">
        <v>12000</v>
      </c>
      <c r="N4" s="13"/>
      <c r="O4" s="13">
        <v>40000</v>
      </c>
      <c r="P4" s="16">
        <f t="shared" ref="P4:P67" si="0">M4+N4+O4</f>
        <v>52000</v>
      </c>
      <c r="Q4" s="16">
        <f t="shared" ref="Q4:Q50" si="1">P4*0.6</f>
        <v>31200</v>
      </c>
      <c r="R4" s="30">
        <v>2022031448</v>
      </c>
      <c r="S4" s="11"/>
      <c r="T4" s="11" t="s">
        <v>397</v>
      </c>
      <c r="U4" s="14" t="s">
        <v>41</v>
      </c>
      <c r="V4" s="14"/>
    </row>
    <row r="5" ht="60" customHeight="1" spans="1:22">
      <c r="A5" s="11">
        <v>2</v>
      </c>
      <c r="B5" s="14" t="s">
        <v>398</v>
      </c>
      <c r="C5" s="14" t="s">
        <v>399</v>
      </c>
      <c r="D5" s="27" t="s">
        <v>11</v>
      </c>
      <c r="E5" s="27">
        <v>2019.06</v>
      </c>
      <c r="F5" s="11" t="s">
        <v>396</v>
      </c>
      <c r="G5" s="11" t="s">
        <v>301</v>
      </c>
      <c r="H5" s="13">
        <v>12000</v>
      </c>
      <c r="I5" s="28"/>
      <c r="J5" s="28"/>
      <c r="K5" s="28">
        <f t="shared" ref="K5:K10" si="2">H5+I5+J5</f>
        <v>12000</v>
      </c>
      <c r="L5" s="29">
        <f t="shared" ref="L5:L10" si="3">K5*0.6</f>
        <v>7200</v>
      </c>
      <c r="M5" s="13"/>
      <c r="N5" s="13"/>
      <c r="O5" s="13">
        <v>15000</v>
      </c>
      <c r="P5" s="16">
        <f t="shared" si="0"/>
        <v>15000</v>
      </c>
      <c r="Q5" s="16">
        <f t="shared" si="1"/>
        <v>9000</v>
      </c>
      <c r="R5" s="30">
        <v>2021121293</v>
      </c>
      <c r="S5" s="11"/>
      <c r="T5" s="11" t="s">
        <v>400</v>
      </c>
      <c r="U5" s="14" t="s">
        <v>41</v>
      </c>
      <c r="V5" s="14"/>
    </row>
    <row r="6" ht="60" customHeight="1" spans="1:22">
      <c r="A6" s="11">
        <v>3</v>
      </c>
      <c r="B6" s="14" t="s">
        <v>401</v>
      </c>
      <c r="C6" s="14" t="s">
        <v>402</v>
      </c>
      <c r="D6" s="27" t="s">
        <v>11</v>
      </c>
      <c r="E6" s="27">
        <v>2020.06</v>
      </c>
      <c r="F6" s="11" t="s">
        <v>403</v>
      </c>
      <c r="G6" s="11" t="s">
        <v>404</v>
      </c>
      <c r="H6" s="28"/>
      <c r="I6" s="28"/>
      <c r="J6" s="28"/>
      <c r="K6" s="28"/>
      <c r="L6" s="29"/>
      <c r="M6" s="17">
        <v>6000</v>
      </c>
      <c r="N6" s="13"/>
      <c r="O6" s="13"/>
      <c r="P6" s="16">
        <f t="shared" si="0"/>
        <v>6000</v>
      </c>
      <c r="Q6" s="16">
        <f t="shared" si="1"/>
        <v>3600</v>
      </c>
      <c r="R6" s="20"/>
      <c r="S6" s="11"/>
      <c r="T6" s="11" t="s">
        <v>405</v>
      </c>
      <c r="U6" s="14" t="s">
        <v>41</v>
      </c>
      <c r="V6" s="14"/>
    </row>
    <row r="7" ht="60" customHeight="1" spans="1:22">
      <c r="A7" s="11">
        <v>4</v>
      </c>
      <c r="B7" s="14" t="s">
        <v>406</v>
      </c>
      <c r="C7" s="14" t="s">
        <v>407</v>
      </c>
      <c r="D7" s="27" t="s">
        <v>11</v>
      </c>
      <c r="E7" s="27">
        <v>2019.06</v>
      </c>
      <c r="F7" s="11" t="s">
        <v>408</v>
      </c>
      <c r="G7" s="11" t="s">
        <v>409</v>
      </c>
      <c r="H7" s="13">
        <v>6000</v>
      </c>
      <c r="I7" s="28"/>
      <c r="J7" s="28"/>
      <c r="K7" s="28">
        <f t="shared" si="2"/>
        <v>6000</v>
      </c>
      <c r="L7" s="29">
        <f t="shared" si="3"/>
        <v>3600</v>
      </c>
      <c r="M7" s="17">
        <v>6000</v>
      </c>
      <c r="N7" s="13"/>
      <c r="O7" s="13"/>
      <c r="P7" s="16">
        <f t="shared" si="0"/>
        <v>6000</v>
      </c>
      <c r="Q7" s="16">
        <f t="shared" si="1"/>
        <v>3600</v>
      </c>
      <c r="R7" s="20"/>
      <c r="S7" s="11"/>
      <c r="T7" s="11" t="s">
        <v>410</v>
      </c>
      <c r="U7" s="14" t="s">
        <v>41</v>
      </c>
      <c r="V7" s="14"/>
    </row>
    <row r="8" ht="60" customHeight="1" spans="1:22">
      <c r="A8" s="11">
        <v>5</v>
      </c>
      <c r="B8" s="14" t="s">
        <v>411</v>
      </c>
      <c r="C8" s="14" t="s">
        <v>412</v>
      </c>
      <c r="D8" s="27" t="s">
        <v>11</v>
      </c>
      <c r="E8" s="27">
        <v>2019.06</v>
      </c>
      <c r="F8" s="11" t="s">
        <v>413</v>
      </c>
      <c r="G8" s="11" t="s">
        <v>134</v>
      </c>
      <c r="H8" s="13"/>
      <c r="I8" s="28"/>
      <c r="J8" s="28"/>
      <c r="K8" s="28"/>
      <c r="L8" s="29"/>
      <c r="M8" s="17">
        <v>6000</v>
      </c>
      <c r="N8" s="13"/>
      <c r="O8" s="13">
        <v>15000</v>
      </c>
      <c r="P8" s="16">
        <f t="shared" si="0"/>
        <v>21000</v>
      </c>
      <c r="Q8" s="16">
        <f t="shared" si="1"/>
        <v>12600</v>
      </c>
      <c r="R8" s="20" t="s">
        <v>414</v>
      </c>
      <c r="S8" s="11"/>
      <c r="T8" s="11" t="s">
        <v>415</v>
      </c>
      <c r="U8" s="14" t="s">
        <v>41</v>
      </c>
      <c r="V8" s="14"/>
    </row>
    <row r="9" ht="60" customHeight="1" spans="1:22">
      <c r="A9" s="11">
        <v>6</v>
      </c>
      <c r="B9" s="14" t="s">
        <v>416</v>
      </c>
      <c r="C9" s="14" t="s">
        <v>417</v>
      </c>
      <c r="D9" s="27" t="s">
        <v>11</v>
      </c>
      <c r="E9" s="27">
        <v>2019.06</v>
      </c>
      <c r="F9" s="11" t="s">
        <v>418</v>
      </c>
      <c r="G9" s="11" t="s">
        <v>301</v>
      </c>
      <c r="H9" s="13">
        <v>12000</v>
      </c>
      <c r="I9" s="28"/>
      <c r="J9" s="28"/>
      <c r="K9" s="28">
        <f t="shared" si="2"/>
        <v>12000</v>
      </c>
      <c r="L9" s="29">
        <f t="shared" si="3"/>
        <v>7200</v>
      </c>
      <c r="M9" s="13"/>
      <c r="N9" s="13"/>
      <c r="O9" s="13">
        <v>15000</v>
      </c>
      <c r="P9" s="16">
        <f t="shared" si="0"/>
        <v>15000</v>
      </c>
      <c r="Q9" s="16">
        <f t="shared" si="1"/>
        <v>9000</v>
      </c>
      <c r="R9" s="20" t="s">
        <v>419</v>
      </c>
      <c r="S9" s="11"/>
      <c r="T9" s="11" t="s">
        <v>420</v>
      </c>
      <c r="U9" s="14" t="s">
        <v>41</v>
      </c>
      <c r="V9" s="14"/>
    </row>
    <row r="10" ht="60" customHeight="1" spans="1:22">
      <c r="A10" s="11">
        <v>7</v>
      </c>
      <c r="B10" s="14" t="s">
        <v>421</v>
      </c>
      <c r="C10" s="14" t="s">
        <v>422</v>
      </c>
      <c r="D10" s="27" t="s">
        <v>11</v>
      </c>
      <c r="E10" s="27">
        <v>2019.06</v>
      </c>
      <c r="F10" s="11" t="s">
        <v>418</v>
      </c>
      <c r="G10" s="11" t="s">
        <v>301</v>
      </c>
      <c r="H10" s="13">
        <v>6000</v>
      </c>
      <c r="I10" s="28"/>
      <c r="J10" s="28"/>
      <c r="K10" s="28">
        <f t="shared" si="2"/>
        <v>6000</v>
      </c>
      <c r="L10" s="29">
        <f t="shared" si="3"/>
        <v>3600</v>
      </c>
      <c r="M10" s="17">
        <v>6000</v>
      </c>
      <c r="N10" s="13"/>
      <c r="O10" s="13">
        <v>15000</v>
      </c>
      <c r="P10" s="16">
        <f t="shared" si="0"/>
        <v>21000</v>
      </c>
      <c r="Q10" s="16">
        <f t="shared" si="1"/>
        <v>12600</v>
      </c>
      <c r="R10" s="20" t="s">
        <v>414</v>
      </c>
      <c r="S10" s="11"/>
      <c r="T10" s="11" t="s">
        <v>423</v>
      </c>
      <c r="U10" s="14" t="s">
        <v>41</v>
      </c>
      <c r="V10" s="14"/>
    </row>
    <row r="11" ht="60" customHeight="1" spans="1:22">
      <c r="A11" s="11">
        <v>8</v>
      </c>
      <c r="B11" s="14" t="s">
        <v>424</v>
      </c>
      <c r="C11" s="14" t="s">
        <v>425</v>
      </c>
      <c r="D11" s="27" t="s">
        <v>11</v>
      </c>
      <c r="E11" s="27">
        <v>2019.06</v>
      </c>
      <c r="F11" s="11" t="s">
        <v>426</v>
      </c>
      <c r="G11" s="11" t="s">
        <v>134</v>
      </c>
      <c r="H11" s="13"/>
      <c r="I11" s="28"/>
      <c r="J11" s="28"/>
      <c r="K11" s="28"/>
      <c r="L11" s="29"/>
      <c r="M11" s="17">
        <v>6000</v>
      </c>
      <c r="N11" s="13">
        <v>2400</v>
      </c>
      <c r="O11" s="13"/>
      <c r="P11" s="16">
        <f t="shared" si="0"/>
        <v>8400</v>
      </c>
      <c r="Q11" s="16">
        <f t="shared" si="1"/>
        <v>5040</v>
      </c>
      <c r="R11" s="20"/>
      <c r="S11" s="11" t="s">
        <v>427</v>
      </c>
      <c r="T11" s="11" t="s">
        <v>428</v>
      </c>
      <c r="U11" s="14" t="s">
        <v>41</v>
      </c>
      <c r="V11" s="14"/>
    </row>
    <row r="12" ht="60" customHeight="1" spans="1:22">
      <c r="A12" s="11">
        <v>9</v>
      </c>
      <c r="B12" s="14" t="s">
        <v>429</v>
      </c>
      <c r="C12" s="14" t="s">
        <v>430</v>
      </c>
      <c r="D12" s="11" t="s">
        <v>61</v>
      </c>
      <c r="E12" s="27" t="s">
        <v>128</v>
      </c>
      <c r="F12" s="11" t="s">
        <v>431</v>
      </c>
      <c r="G12" s="11" t="s">
        <v>301</v>
      </c>
      <c r="H12" s="13">
        <v>7200</v>
      </c>
      <c r="I12" s="28"/>
      <c r="J12" s="13">
        <v>5000</v>
      </c>
      <c r="K12" s="28">
        <f>H12+I12+J12</f>
        <v>12200</v>
      </c>
      <c r="L12" s="29">
        <f>K12*0.6</f>
        <v>7320</v>
      </c>
      <c r="M12" s="13"/>
      <c r="N12" s="13"/>
      <c r="O12" s="13">
        <v>5000</v>
      </c>
      <c r="P12" s="16">
        <f t="shared" si="0"/>
        <v>5000</v>
      </c>
      <c r="Q12" s="16">
        <f t="shared" si="1"/>
        <v>3000</v>
      </c>
      <c r="R12" s="20" t="s">
        <v>432</v>
      </c>
      <c r="S12" s="11"/>
      <c r="T12" s="11" t="s">
        <v>433</v>
      </c>
      <c r="U12" s="14" t="s">
        <v>41</v>
      </c>
      <c r="V12" s="14"/>
    </row>
    <row r="13" ht="60" customHeight="1" spans="1:22">
      <c r="A13" s="11">
        <v>10</v>
      </c>
      <c r="B13" s="14" t="s">
        <v>434</v>
      </c>
      <c r="C13" s="14" t="s">
        <v>435</v>
      </c>
      <c r="D13" s="27" t="s">
        <v>122</v>
      </c>
      <c r="E13" s="27" t="s">
        <v>138</v>
      </c>
      <c r="F13" s="11" t="s">
        <v>436</v>
      </c>
      <c r="G13" s="11" t="s">
        <v>64</v>
      </c>
      <c r="H13" s="13"/>
      <c r="I13" s="28"/>
      <c r="J13" s="28"/>
      <c r="K13" s="28"/>
      <c r="L13" s="29"/>
      <c r="M13" s="17">
        <v>12000</v>
      </c>
      <c r="N13" s="13"/>
      <c r="O13" s="13">
        <v>40000</v>
      </c>
      <c r="P13" s="16">
        <f t="shared" si="0"/>
        <v>52000</v>
      </c>
      <c r="Q13" s="16">
        <f t="shared" si="1"/>
        <v>31200</v>
      </c>
      <c r="R13" s="30">
        <v>2020121169</v>
      </c>
      <c r="S13" s="11"/>
      <c r="T13" s="11" t="s">
        <v>437</v>
      </c>
      <c r="U13" s="14" t="s">
        <v>41</v>
      </c>
      <c r="V13" s="14"/>
    </row>
    <row r="14" ht="60" customHeight="1" spans="1:22">
      <c r="A14" s="11">
        <v>11</v>
      </c>
      <c r="B14" s="14" t="s">
        <v>438</v>
      </c>
      <c r="C14" s="14" t="s">
        <v>439</v>
      </c>
      <c r="D14" s="27" t="s">
        <v>11</v>
      </c>
      <c r="E14" s="27">
        <v>2019.06</v>
      </c>
      <c r="F14" s="11" t="s">
        <v>426</v>
      </c>
      <c r="G14" s="11" t="s">
        <v>134</v>
      </c>
      <c r="H14" s="13"/>
      <c r="I14" s="28"/>
      <c r="J14" s="28"/>
      <c r="K14" s="28"/>
      <c r="L14" s="29"/>
      <c r="M14" s="17">
        <v>6000</v>
      </c>
      <c r="N14" s="13"/>
      <c r="O14" s="13"/>
      <c r="P14" s="16">
        <f t="shared" si="0"/>
        <v>6000</v>
      </c>
      <c r="Q14" s="16">
        <f t="shared" si="1"/>
        <v>3600</v>
      </c>
      <c r="R14" s="30"/>
      <c r="S14" s="11"/>
      <c r="T14" s="11" t="s">
        <v>440</v>
      </c>
      <c r="U14" s="14" t="s">
        <v>41</v>
      </c>
      <c r="V14" s="14"/>
    </row>
    <row r="15" ht="60" customHeight="1" spans="1:22">
      <c r="A15" s="11">
        <v>12</v>
      </c>
      <c r="B15" s="14" t="s">
        <v>441</v>
      </c>
      <c r="C15" s="29" t="s">
        <v>442</v>
      </c>
      <c r="D15" s="27" t="s">
        <v>11</v>
      </c>
      <c r="E15" s="27">
        <v>2020.06</v>
      </c>
      <c r="F15" s="11" t="s">
        <v>443</v>
      </c>
      <c r="G15" s="11" t="s">
        <v>134</v>
      </c>
      <c r="H15" s="13"/>
      <c r="I15" s="28"/>
      <c r="J15" s="28"/>
      <c r="K15" s="28"/>
      <c r="L15" s="29"/>
      <c r="M15" s="17">
        <v>6000</v>
      </c>
      <c r="N15" s="13">
        <v>2400</v>
      </c>
      <c r="O15" s="13"/>
      <c r="P15" s="16">
        <f t="shared" si="0"/>
        <v>8400</v>
      </c>
      <c r="Q15" s="16">
        <f t="shared" si="1"/>
        <v>5040</v>
      </c>
      <c r="R15" s="30"/>
      <c r="S15" s="11" t="s">
        <v>118</v>
      </c>
      <c r="T15" s="11" t="s">
        <v>444</v>
      </c>
      <c r="U15" s="14" t="s">
        <v>41</v>
      </c>
      <c r="V15" s="14"/>
    </row>
    <row r="16" ht="60" customHeight="1" spans="1:22">
      <c r="A16" s="11">
        <v>13</v>
      </c>
      <c r="B16" s="14" t="s">
        <v>445</v>
      </c>
      <c r="C16" s="14" t="s">
        <v>446</v>
      </c>
      <c r="D16" s="27" t="s">
        <v>11</v>
      </c>
      <c r="E16" s="27">
        <v>2019.06</v>
      </c>
      <c r="F16" s="11" t="s">
        <v>447</v>
      </c>
      <c r="G16" s="11" t="s">
        <v>134</v>
      </c>
      <c r="H16" s="13"/>
      <c r="I16" s="28"/>
      <c r="J16" s="28"/>
      <c r="K16" s="28"/>
      <c r="L16" s="29"/>
      <c r="M16" s="17">
        <v>6000</v>
      </c>
      <c r="N16" s="13"/>
      <c r="O16" s="13">
        <v>15000</v>
      </c>
      <c r="P16" s="16">
        <f t="shared" si="0"/>
        <v>21000</v>
      </c>
      <c r="Q16" s="16">
        <f t="shared" si="1"/>
        <v>12600</v>
      </c>
      <c r="R16" s="30">
        <v>2022011033</v>
      </c>
      <c r="S16" s="11"/>
      <c r="T16" s="11" t="s">
        <v>448</v>
      </c>
      <c r="U16" s="14" t="s">
        <v>41</v>
      </c>
      <c r="V16" s="14"/>
    </row>
    <row r="17" ht="60" customHeight="1" spans="1:22">
      <c r="A17" s="11">
        <v>14</v>
      </c>
      <c r="B17" s="14" t="s">
        <v>449</v>
      </c>
      <c r="C17" s="29" t="s">
        <v>450</v>
      </c>
      <c r="D17" s="27" t="s">
        <v>11</v>
      </c>
      <c r="E17" s="27">
        <v>2019.06</v>
      </c>
      <c r="F17" s="11" t="s">
        <v>451</v>
      </c>
      <c r="G17" s="11" t="s">
        <v>134</v>
      </c>
      <c r="H17" s="13">
        <v>12000</v>
      </c>
      <c r="I17" s="28"/>
      <c r="J17" s="28"/>
      <c r="K17" s="28">
        <f>H17+I17+J17</f>
        <v>12000</v>
      </c>
      <c r="L17" s="29">
        <f>K17*0.6</f>
        <v>7200</v>
      </c>
      <c r="M17" s="13"/>
      <c r="N17" s="13"/>
      <c r="O17" s="13">
        <v>15000</v>
      </c>
      <c r="P17" s="16">
        <f t="shared" si="0"/>
        <v>15000</v>
      </c>
      <c r="Q17" s="16">
        <f t="shared" si="1"/>
        <v>9000</v>
      </c>
      <c r="R17" s="30">
        <v>2022043171</v>
      </c>
      <c r="S17" s="11"/>
      <c r="T17" s="11" t="s">
        <v>452</v>
      </c>
      <c r="U17" s="14" t="s">
        <v>41</v>
      </c>
      <c r="V17" s="14"/>
    </row>
    <row r="18" ht="60" customHeight="1" spans="1:22">
      <c r="A18" s="11">
        <v>15</v>
      </c>
      <c r="B18" s="14" t="s">
        <v>453</v>
      </c>
      <c r="C18" s="14" t="s">
        <v>454</v>
      </c>
      <c r="D18" s="27" t="s">
        <v>11</v>
      </c>
      <c r="E18" s="27" t="s">
        <v>138</v>
      </c>
      <c r="F18" s="11" t="s">
        <v>455</v>
      </c>
      <c r="G18" s="11" t="s">
        <v>456</v>
      </c>
      <c r="H18" s="13"/>
      <c r="I18" s="28"/>
      <c r="J18" s="28"/>
      <c r="K18" s="28"/>
      <c r="L18" s="29"/>
      <c r="M18" s="13">
        <v>6000</v>
      </c>
      <c r="N18" s="13"/>
      <c r="O18" s="13"/>
      <c r="P18" s="16">
        <f t="shared" si="0"/>
        <v>6000</v>
      </c>
      <c r="Q18" s="16">
        <f t="shared" si="1"/>
        <v>3600</v>
      </c>
      <c r="R18" s="20"/>
      <c r="S18" s="11"/>
      <c r="T18" s="11" t="s">
        <v>457</v>
      </c>
      <c r="U18" s="14" t="s">
        <v>41</v>
      </c>
      <c r="V18" s="14"/>
    </row>
    <row r="19" ht="60" customHeight="1" spans="1:22">
      <c r="A19" s="11">
        <v>16</v>
      </c>
      <c r="B19" s="14" t="s">
        <v>458</v>
      </c>
      <c r="C19" s="14" t="s">
        <v>459</v>
      </c>
      <c r="D19" s="27" t="s">
        <v>11</v>
      </c>
      <c r="E19" s="27">
        <v>2020.06</v>
      </c>
      <c r="F19" s="11" t="s">
        <v>460</v>
      </c>
      <c r="G19" s="11" t="s">
        <v>63</v>
      </c>
      <c r="H19" s="13"/>
      <c r="I19" s="28"/>
      <c r="J19" s="28"/>
      <c r="K19" s="28"/>
      <c r="L19" s="29"/>
      <c r="M19" s="13">
        <v>6000</v>
      </c>
      <c r="N19" s="13"/>
      <c r="O19" s="13">
        <v>15000</v>
      </c>
      <c r="P19" s="16">
        <f t="shared" si="0"/>
        <v>21000</v>
      </c>
      <c r="Q19" s="16">
        <f t="shared" si="1"/>
        <v>12600</v>
      </c>
      <c r="R19" s="20" t="s">
        <v>461</v>
      </c>
      <c r="S19" s="11"/>
      <c r="T19" s="11" t="s">
        <v>462</v>
      </c>
      <c r="U19" s="14" t="s">
        <v>41</v>
      </c>
      <c r="V19" s="14"/>
    </row>
    <row r="20" ht="60" customHeight="1" spans="1:22">
      <c r="A20" s="11">
        <v>17</v>
      </c>
      <c r="B20" s="14" t="s">
        <v>463</v>
      </c>
      <c r="C20" s="14" t="s">
        <v>464</v>
      </c>
      <c r="D20" s="27" t="s">
        <v>122</v>
      </c>
      <c r="E20" s="14">
        <v>2019.06</v>
      </c>
      <c r="F20" s="11" t="s">
        <v>465</v>
      </c>
      <c r="G20" s="11" t="s">
        <v>134</v>
      </c>
      <c r="H20" s="13">
        <v>24000</v>
      </c>
      <c r="I20" s="28"/>
      <c r="J20" s="28">
        <v>40000</v>
      </c>
      <c r="K20" s="28">
        <f t="shared" ref="K20:K25" si="4">H20+I20+J20</f>
        <v>64000</v>
      </c>
      <c r="L20" s="29">
        <f t="shared" ref="L20:L25" si="5">K20*0.6</f>
        <v>38400</v>
      </c>
      <c r="M20" s="13"/>
      <c r="N20" s="13"/>
      <c r="O20" s="13">
        <v>40000</v>
      </c>
      <c r="P20" s="16">
        <f t="shared" si="0"/>
        <v>40000</v>
      </c>
      <c r="Q20" s="16">
        <f t="shared" si="1"/>
        <v>24000</v>
      </c>
      <c r="R20" s="30">
        <v>2020070231</v>
      </c>
      <c r="S20" s="11"/>
      <c r="T20" s="11" t="s">
        <v>466</v>
      </c>
      <c r="U20" s="14" t="s">
        <v>41</v>
      </c>
      <c r="V20" s="14"/>
    </row>
    <row r="21" ht="60" customHeight="1" spans="1:22">
      <c r="A21" s="11">
        <v>18</v>
      </c>
      <c r="B21" s="14" t="s">
        <v>467</v>
      </c>
      <c r="C21" s="14" t="s">
        <v>468</v>
      </c>
      <c r="D21" s="27" t="s">
        <v>11</v>
      </c>
      <c r="E21" s="14">
        <v>2019.09</v>
      </c>
      <c r="F21" s="11" t="s">
        <v>469</v>
      </c>
      <c r="G21" s="11" t="s">
        <v>134</v>
      </c>
      <c r="H21" s="13"/>
      <c r="I21" s="28"/>
      <c r="J21" s="28"/>
      <c r="K21" s="28"/>
      <c r="L21" s="29"/>
      <c r="M21" s="13">
        <v>6000</v>
      </c>
      <c r="N21" s="13"/>
      <c r="O21" s="13">
        <v>15000</v>
      </c>
      <c r="P21" s="16">
        <f t="shared" si="0"/>
        <v>21000</v>
      </c>
      <c r="Q21" s="16">
        <f t="shared" si="1"/>
        <v>12600</v>
      </c>
      <c r="R21" s="30" t="s">
        <v>470</v>
      </c>
      <c r="S21" s="11"/>
      <c r="T21" s="11" t="s">
        <v>471</v>
      </c>
      <c r="U21" s="14" t="s">
        <v>41</v>
      </c>
      <c r="V21" s="14"/>
    </row>
    <row r="22" ht="60" customHeight="1" spans="1:22">
      <c r="A22" s="11">
        <v>19</v>
      </c>
      <c r="B22" s="14" t="s">
        <v>472</v>
      </c>
      <c r="C22" s="14" t="s">
        <v>473</v>
      </c>
      <c r="D22" s="27" t="s">
        <v>11</v>
      </c>
      <c r="E22" s="14">
        <v>2019.06</v>
      </c>
      <c r="F22" s="11" t="s">
        <v>474</v>
      </c>
      <c r="G22" s="11" t="s">
        <v>134</v>
      </c>
      <c r="H22" s="13"/>
      <c r="I22" s="28"/>
      <c r="J22" s="28"/>
      <c r="K22" s="28"/>
      <c r="L22" s="29"/>
      <c r="M22" s="13">
        <v>6000</v>
      </c>
      <c r="N22" s="13"/>
      <c r="O22" s="13"/>
      <c r="P22" s="16">
        <f t="shared" si="0"/>
        <v>6000</v>
      </c>
      <c r="Q22" s="16">
        <f t="shared" si="1"/>
        <v>3600</v>
      </c>
      <c r="R22" s="30"/>
      <c r="S22" s="11"/>
      <c r="T22" s="11" t="s">
        <v>475</v>
      </c>
      <c r="U22" s="14" t="s">
        <v>41</v>
      </c>
      <c r="V22" s="14"/>
    </row>
    <row r="23" ht="60" customHeight="1" spans="1:22">
      <c r="A23" s="11">
        <v>20</v>
      </c>
      <c r="B23" s="14" t="s">
        <v>476</v>
      </c>
      <c r="C23" s="14" t="s">
        <v>477</v>
      </c>
      <c r="D23" s="27" t="s">
        <v>11</v>
      </c>
      <c r="E23" s="14">
        <v>2019.06</v>
      </c>
      <c r="F23" s="11" t="s">
        <v>478</v>
      </c>
      <c r="G23" s="11" t="s">
        <v>134</v>
      </c>
      <c r="H23" s="13">
        <v>6000</v>
      </c>
      <c r="I23" s="28"/>
      <c r="J23" s="28">
        <v>15000</v>
      </c>
      <c r="K23" s="28">
        <f t="shared" si="4"/>
        <v>21000</v>
      </c>
      <c r="L23" s="29">
        <f t="shared" si="5"/>
        <v>12600</v>
      </c>
      <c r="M23" s="13">
        <v>6000</v>
      </c>
      <c r="N23" s="13"/>
      <c r="O23" s="13"/>
      <c r="P23" s="16">
        <f t="shared" si="0"/>
        <v>6000</v>
      </c>
      <c r="Q23" s="16">
        <f t="shared" si="1"/>
        <v>3600</v>
      </c>
      <c r="R23" s="30"/>
      <c r="S23" s="11"/>
      <c r="T23" s="11" t="s">
        <v>479</v>
      </c>
      <c r="U23" s="14" t="s">
        <v>41</v>
      </c>
      <c r="V23" s="14"/>
    </row>
    <row r="24" ht="60" customHeight="1" spans="1:22">
      <c r="A24" s="11">
        <v>21</v>
      </c>
      <c r="B24" s="14" t="s">
        <v>480</v>
      </c>
      <c r="C24" s="14" t="s">
        <v>481</v>
      </c>
      <c r="D24" s="27" t="s">
        <v>11</v>
      </c>
      <c r="E24" s="27" t="s">
        <v>128</v>
      </c>
      <c r="F24" s="11" t="s">
        <v>482</v>
      </c>
      <c r="G24" s="11" t="s">
        <v>134</v>
      </c>
      <c r="H24" s="13">
        <v>12000</v>
      </c>
      <c r="I24" s="28"/>
      <c r="J24" s="28">
        <v>15000</v>
      </c>
      <c r="K24" s="28">
        <f t="shared" si="4"/>
        <v>27000</v>
      </c>
      <c r="L24" s="29">
        <f t="shared" si="5"/>
        <v>16200</v>
      </c>
      <c r="M24" s="13"/>
      <c r="N24" s="13"/>
      <c r="O24" s="13">
        <v>15000</v>
      </c>
      <c r="P24" s="16">
        <f t="shared" si="0"/>
        <v>15000</v>
      </c>
      <c r="Q24" s="16">
        <f t="shared" si="1"/>
        <v>9000</v>
      </c>
      <c r="R24" s="30" t="s">
        <v>483</v>
      </c>
      <c r="S24" s="11"/>
      <c r="T24" s="11" t="s">
        <v>484</v>
      </c>
      <c r="U24" s="14" t="s">
        <v>41</v>
      </c>
      <c r="V24" s="14"/>
    </row>
    <row r="25" ht="60" customHeight="1" spans="1:22">
      <c r="A25" s="11">
        <v>22</v>
      </c>
      <c r="B25" s="14" t="s">
        <v>485</v>
      </c>
      <c r="C25" s="14" t="s">
        <v>486</v>
      </c>
      <c r="D25" s="27" t="s">
        <v>11</v>
      </c>
      <c r="E25" s="14">
        <v>2019.07</v>
      </c>
      <c r="F25" s="11" t="s">
        <v>469</v>
      </c>
      <c r="G25" s="11" t="s">
        <v>134</v>
      </c>
      <c r="H25" s="13">
        <v>6000</v>
      </c>
      <c r="I25" s="28"/>
      <c r="J25" s="28">
        <v>15000</v>
      </c>
      <c r="K25" s="28">
        <f t="shared" si="4"/>
        <v>21000</v>
      </c>
      <c r="L25" s="29">
        <f t="shared" si="5"/>
        <v>12600</v>
      </c>
      <c r="M25" s="13">
        <v>6000</v>
      </c>
      <c r="N25" s="13"/>
      <c r="O25" s="13"/>
      <c r="P25" s="16">
        <f t="shared" si="0"/>
        <v>6000</v>
      </c>
      <c r="Q25" s="16">
        <f t="shared" si="1"/>
        <v>3600</v>
      </c>
      <c r="R25" s="30"/>
      <c r="S25" s="11"/>
      <c r="T25" s="11" t="s">
        <v>487</v>
      </c>
      <c r="U25" s="14" t="s">
        <v>41</v>
      </c>
      <c r="V25" s="14"/>
    </row>
    <row r="26" ht="60" customHeight="1" spans="1:22">
      <c r="A26" s="11">
        <v>23</v>
      </c>
      <c r="B26" s="14" t="s">
        <v>488</v>
      </c>
      <c r="C26" s="14" t="s">
        <v>489</v>
      </c>
      <c r="D26" s="27" t="s">
        <v>11</v>
      </c>
      <c r="E26" s="27">
        <v>2020.06</v>
      </c>
      <c r="F26" s="11" t="s">
        <v>474</v>
      </c>
      <c r="G26" s="11" t="s">
        <v>134</v>
      </c>
      <c r="H26" s="13"/>
      <c r="I26" s="28"/>
      <c r="J26" s="28"/>
      <c r="K26" s="28"/>
      <c r="L26" s="29"/>
      <c r="M26" s="13">
        <v>6000</v>
      </c>
      <c r="N26" s="13"/>
      <c r="O26" s="13"/>
      <c r="P26" s="16">
        <f t="shared" si="0"/>
        <v>6000</v>
      </c>
      <c r="Q26" s="16">
        <f t="shared" si="1"/>
        <v>3600</v>
      </c>
      <c r="R26" s="30"/>
      <c r="S26" s="11"/>
      <c r="T26" s="11" t="s">
        <v>490</v>
      </c>
      <c r="U26" s="14" t="s">
        <v>41</v>
      </c>
      <c r="V26" s="14"/>
    </row>
    <row r="27" ht="60" customHeight="1" spans="1:22">
      <c r="A27" s="11">
        <v>24</v>
      </c>
      <c r="B27" s="14" t="s">
        <v>491</v>
      </c>
      <c r="C27" s="14" t="s">
        <v>492</v>
      </c>
      <c r="D27" s="27" t="s">
        <v>11</v>
      </c>
      <c r="E27" s="14">
        <v>2019.07</v>
      </c>
      <c r="F27" s="11" t="s">
        <v>469</v>
      </c>
      <c r="G27" s="11" t="s">
        <v>134</v>
      </c>
      <c r="H27" s="13">
        <v>12000</v>
      </c>
      <c r="I27" s="28"/>
      <c r="J27" s="28">
        <v>15000</v>
      </c>
      <c r="K27" s="28">
        <f>H27+I27+J27</f>
        <v>27000</v>
      </c>
      <c r="L27" s="29">
        <f>K27*0.6</f>
        <v>16200</v>
      </c>
      <c r="M27" s="13"/>
      <c r="N27" s="13"/>
      <c r="O27" s="13">
        <v>15000</v>
      </c>
      <c r="P27" s="16">
        <f t="shared" si="0"/>
        <v>15000</v>
      </c>
      <c r="Q27" s="16">
        <f t="shared" si="1"/>
        <v>9000</v>
      </c>
      <c r="R27" s="30">
        <v>2019090113</v>
      </c>
      <c r="S27" s="11"/>
      <c r="T27" s="11" t="s">
        <v>493</v>
      </c>
      <c r="U27" s="14" t="s">
        <v>41</v>
      </c>
      <c r="V27" s="14"/>
    </row>
    <row r="28" ht="60" customHeight="1" spans="1:22">
      <c r="A28" s="11">
        <v>25</v>
      </c>
      <c r="B28" s="14" t="s">
        <v>494</v>
      </c>
      <c r="C28" s="14" t="s">
        <v>495</v>
      </c>
      <c r="D28" s="11" t="s">
        <v>61</v>
      </c>
      <c r="E28" s="27">
        <v>2020.06</v>
      </c>
      <c r="F28" s="11" t="s">
        <v>496</v>
      </c>
      <c r="G28" s="11" t="s">
        <v>301</v>
      </c>
      <c r="H28" s="13"/>
      <c r="I28" s="28"/>
      <c r="J28" s="28"/>
      <c r="K28" s="28"/>
      <c r="L28" s="29"/>
      <c r="M28" s="13">
        <v>3600</v>
      </c>
      <c r="N28" s="13"/>
      <c r="O28" s="13"/>
      <c r="P28" s="16">
        <f t="shared" si="0"/>
        <v>3600</v>
      </c>
      <c r="Q28" s="16">
        <f t="shared" si="1"/>
        <v>2160</v>
      </c>
      <c r="R28" s="20"/>
      <c r="S28" s="11"/>
      <c r="T28" s="11" t="s">
        <v>497</v>
      </c>
      <c r="U28" s="14" t="s">
        <v>41</v>
      </c>
      <c r="V28" s="14"/>
    </row>
    <row r="29" ht="60" customHeight="1" spans="1:22">
      <c r="A29" s="11">
        <v>26</v>
      </c>
      <c r="B29" s="14" t="s">
        <v>498</v>
      </c>
      <c r="C29" s="14" t="s">
        <v>499</v>
      </c>
      <c r="D29" s="27" t="s">
        <v>11</v>
      </c>
      <c r="E29" s="14">
        <v>2019.06</v>
      </c>
      <c r="F29" s="11" t="s">
        <v>500</v>
      </c>
      <c r="G29" s="11" t="s">
        <v>301</v>
      </c>
      <c r="H29" s="13"/>
      <c r="I29" s="28"/>
      <c r="J29" s="28"/>
      <c r="K29" s="28"/>
      <c r="L29" s="29"/>
      <c r="M29" s="13">
        <v>6000</v>
      </c>
      <c r="N29" s="13">
        <v>2400</v>
      </c>
      <c r="O29" s="13"/>
      <c r="P29" s="16">
        <f t="shared" si="0"/>
        <v>8400</v>
      </c>
      <c r="Q29" s="16">
        <f t="shared" si="1"/>
        <v>5040</v>
      </c>
      <c r="R29" s="20"/>
      <c r="S29" s="11" t="s">
        <v>501</v>
      </c>
      <c r="T29" s="11" t="s">
        <v>502</v>
      </c>
      <c r="U29" s="14" t="s">
        <v>41</v>
      </c>
      <c r="V29" s="14"/>
    </row>
    <row r="30" ht="60" customHeight="1" spans="1:22">
      <c r="A30" s="11">
        <v>27</v>
      </c>
      <c r="B30" s="14" t="s">
        <v>503</v>
      </c>
      <c r="C30" s="14" t="s">
        <v>504</v>
      </c>
      <c r="D30" s="27" t="s">
        <v>11</v>
      </c>
      <c r="E30" s="27">
        <v>2020.06</v>
      </c>
      <c r="F30" s="11" t="s">
        <v>505</v>
      </c>
      <c r="G30" s="11" t="s">
        <v>134</v>
      </c>
      <c r="H30" s="13"/>
      <c r="I30" s="28"/>
      <c r="J30" s="28"/>
      <c r="K30" s="28"/>
      <c r="L30" s="29"/>
      <c r="M30" s="13">
        <v>6000</v>
      </c>
      <c r="N30" s="13"/>
      <c r="O30" s="13"/>
      <c r="P30" s="16">
        <f t="shared" si="0"/>
        <v>6000</v>
      </c>
      <c r="Q30" s="16">
        <f t="shared" si="1"/>
        <v>3600</v>
      </c>
      <c r="R30" s="20"/>
      <c r="S30" s="11"/>
      <c r="T30" s="11" t="s">
        <v>506</v>
      </c>
      <c r="U30" s="14" t="s">
        <v>41</v>
      </c>
      <c r="V30" s="14"/>
    </row>
    <row r="31" ht="60" customHeight="1" spans="1:22">
      <c r="A31" s="11">
        <v>28</v>
      </c>
      <c r="B31" s="14" t="s">
        <v>507</v>
      </c>
      <c r="C31" s="14" t="s">
        <v>508</v>
      </c>
      <c r="D31" s="27" t="s">
        <v>11</v>
      </c>
      <c r="E31" s="14">
        <v>2019.07</v>
      </c>
      <c r="F31" s="11" t="s">
        <v>509</v>
      </c>
      <c r="G31" s="11" t="s">
        <v>134</v>
      </c>
      <c r="H31" s="13"/>
      <c r="I31" s="28"/>
      <c r="J31" s="28"/>
      <c r="K31" s="28"/>
      <c r="L31" s="29"/>
      <c r="M31" s="13">
        <v>6000</v>
      </c>
      <c r="N31" s="13"/>
      <c r="O31" s="13">
        <v>15000</v>
      </c>
      <c r="P31" s="16">
        <f t="shared" si="0"/>
        <v>21000</v>
      </c>
      <c r="Q31" s="16">
        <f t="shared" si="1"/>
        <v>12600</v>
      </c>
      <c r="R31" s="20" t="s">
        <v>510</v>
      </c>
      <c r="S31" s="11"/>
      <c r="T31" s="11" t="s">
        <v>511</v>
      </c>
      <c r="U31" s="14" t="s">
        <v>41</v>
      </c>
      <c r="V31" s="14"/>
    </row>
    <row r="32" ht="60" customHeight="1" spans="1:22">
      <c r="A32" s="11">
        <v>29</v>
      </c>
      <c r="B32" s="14" t="s">
        <v>512</v>
      </c>
      <c r="C32" s="14" t="s">
        <v>513</v>
      </c>
      <c r="D32" s="27" t="s">
        <v>11</v>
      </c>
      <c r="E32" s="27">
        <v>2020.06</v>
      </c>
      <c r="F32" s="11" t="s">
        <v>514</v>
      </c>
      <c r="G32" s="11" t="s">
        <v>83</v>
      </c>
      <c r="H32" s="13"/>
      <c r="I32" s="28"/>
      <c r="J32" s="28"/>
      <c r="K32" s="28"/>
      <c r="L32" s="29"/>
      <c r="M32" s="13">
        <v>6000</v>
      </c>
      <c r="N32" s="13">
        <v>2400</v>
      </c>
      <c r="O32" s="13"/>
      <c r="P32" s="16">
        <f t="shared" si="0"/>
        <v>8400</v>
      </c>
      <c r="Q32" s="16">
        <f t="shared" si="1"/>
        <v>5040</v>
      </c>
      <c r="R32" s="20"/>
      <c r="S32" s="11" t="s">
        <v>515</v>
      </c>
      <c r="T32" s="11" t="s">
        <v>516</v>
      </c>
      <c r="U32" s="14" t="s">
        <v>41</v>
      </c>
      <c r="V32" s="14"/>
    </row>
    <row r="33" ht="60" customHeight="1" spans="1:22">
      <c r="A33" s="11">
        <v>30</v>
      </c>
      <c r="B33" s="14" t="s">
        <v>517</v>
      </c>
      <c r="C33" s="14" t="s">
        <v>518</v>
      </c>
      <c r="D33" s="27" t="s">
        <v>11</v>
      </c>
      <c r="E33" s="27">
        <v>2020.06</v>
      </c>
      <c r="F33" s="11" t="s">
        <v>514</v>
      </c>
      <c r="G33" s="11" t="s">
        <v>83</v>
      </c>
      <c r="H33" s="13"/>
      <c r="I33" s="28"/>
      <c r="J33" s="28"/>
      <c r="K33" s="28"/>
      <c r="L33" s="29"/>
      <c r="M33" s="13">
        <v>6000</v>
      </c>
      <c r="N33" s="13"/>
      <c r="O33" s="13"/>
      <c r="P33" s="16">
        <f t="shared" si="0"/>
        <v>6000</v>
      </c>
      <c r="Q33" s="16">
        <f t="shared" si="1"/>
        <v>3600</v>
      </c>
      <c r="R33" s="20"/>
      <c r="S33" s="11"/>
      <c r="T33" s="11" t="s">
        <v>519</v>
      </c>
      <c r="U33" s="14" t="s">
        <v>41</v>
      </c>
      <c r="V33" s="14"/>
    </row>
    <row r="34" ht="60" customHeight="1" spans="1:22">
      <c r="A34" s="11">
        <v>31</v>
      </c>
      <c r="B34" s="14" t="s">
        <v>520</v>
      </c>
      <c r="C34" s="14" t="s">
        <v>521</v>
      </c>
      <c r="D34" s="27" t="s">
        <v>11</v>
      </c>
      <c r="E34" s="14">
        <v>2019.06</v>
      </c>
      <c r="F34" s="11" t="s">
        <v>514</v>
      </c>
      <c r="G34" s="11" t="s">
        <v>134</v>
      </c>
      <c r="H34" s="13"/>
      <c r="I34" s="28"/>
      <c r="J34" s="28"/>
      <c r="K34" s="28"/>
      <c r="L34" s="29"/>
      <c r="M34" s="13">
        <v>6000</v>
      </c>
      <c r="N34" s="13"/>
      <c r="O34" s="13">
        <v>15000</v>
      </c>
      <c r="P34" s="16">
        <f t="shared" si="0"/>
        <v>21000</v>
      </c>
      <c r="Q34" s="16">
        <f t="shared" si="1"/>
        <v>12600</v>
      </c>
      <c r="R34" s="30">
        <v>2021010065</v>
      </c>
      <c r="S34" s="11"/>
      <c r="T34" s="11" t="s">
        <v>522</v>
      </c>
      <c r="U34" s="14" t="s">
        <v>41</v>
      </c>
      <c r="V34" s="14"/>
    </row>
    <row r="35" ht="60" customHeight="1" spans="1:22">
      <c r="A35" s="11">
        <v>32</v>
      </c>
      <c r="B35" s="14" t="s">
        <v>523</v>
      </c>
      <c r="C35" s="14" t="s">
        <v>524</v>
      </c>
      <c r="D35" s="27" t="s">
        <v>11</v>
      </c>
      <c r="E35" s="27" t="s">
        <v>128</v>
      </c>
      <c r="F35" s="11" t="s">
        <v>469</v>
      </c>
      <c r="G35" s="11" t="s">
        <v>134</v>
      </c>
      <c r="H35" s="13">
        <v>6000</v>
      </c>
      <c r="I35" s="28"/>
      <c r="J35" s="28"/>
      <c r="K35" s="28">
        <f>H35+I35+J35</f>
        <v>6000</v>
      </c>
      <c r="L35" s="29">
        <f>K35*0.6</f>
        <v>3600</v>
      </c>
      <c r="M35" s="13">
        <v>6000</v>
      </c>
      <c r="N35" s="13"/>
      <c r="O35" s="13"/>
      <c r="P35" s="16">
        <f t="shared" si="0"/>
        <v>6000</v>
      </c>
      <c r="Q35" s="16">
        <f t="shared" si="1"/>
        <v>3600</v>
      </c>
      <c r="R35" s="30"/>
      <c r="S35" s="11"/>
      <c r="T35" s="11" t="s">
        <v>525</v>
      </c>
      <c r="U35" s="14" t="s">
        <v>41</v>
      </c>
      <c r="V35" s="14"/>
    </row>
    <row r="36" ht="60" customHeight="1" spans="1:22">
      <c r="A36" s="11">
        <v>33</v>
      </c>
      <c r="B36" s="14" t="s">
        <v>526</v>
      </c>
      <c r="C36" s="14" t="s">
        <v>527</v>
      </c>
      <c r="D36" s="27" t="s">
        <v>11</v>
      </c>
      <c r="E36" s="14">
        <v>2019.07</v>
      </c>
      <c r="F36" s="11" t="s">
        <v>528</v>
      </c>
      <c r="G36" s="11" t="s">
        <v>134</v>
      </c>
      <c r="H36" s="13"/>
      <c r="I36" s="28"/>
      <c r="J36" s="28"/>
      <c r="K36" s="28"/>
      <c r="L36" s="29"/>
      <c r="M36" s="13">
        <v>6000</v>
      </c>
      <c r="N36" s="13">
        <v>2400</v>
      </c>
      <c r="O36" s="13"/>
      <c r="P36" s="16">
        <f t="shared" si="0"/>
        <v>8400</v>
      </c>
      <c r="Q36" s="16">
        <f t="shared" si="1"/>
        <v>5040</v>
      </c>
      <c r="R36" s="30"/>
      <c r="S36" s="11" t="s">
        <v>39</v>
      </c>
      <c r="T36" s="11" t="s">
        <v>529</v>
      </c>
      <c r="U36" s="14" t="s">
        <v>41</v>
      </c>
      <c r="V36" s="14"/>
    </row>
    <row r="37" ht="60" customHeight="1" spans="1:22">
      <c r="A37" s="11">
        <v>34</v>
      </c>
      <c r="B37" s="14" t="s">
        <v>530</v>
      </c>
      <c r="C37" s="14" t="s">
        <v>531</v>
      </c>
      <c r="D37" s="27" t="s">
        <v>11</v>
      </c>
      <c r="E37" s="14">
        <v>2019.06</v>
      </c>
      <c r="F37" s="11" t="s">
        <v>528</v>
      </c>
      <c r="G37" s="11" t="s">
        <v>134</v>
      </c>
      <c r="H37" s="13"/>
      <c r="I37" s="28"/>
      <c r="J37" s="28"/>
      <c r="K37" s="28"/>
      <c r="L37" s="29"/>
      <c r="M37" s="13">
        <v>6000</v>
      </c>
      <c r="N37" s="13">
        <v>2400</v>
      </c>
      <c r="O37" s="13"/>
      <c r="P37" s="16">
        <f t="shared" si="0"/>
        <v>8400</v>
      </c>
      <c r="Q37" s="16">
        <f t="shared" si="1"/>
        <v>5040</v>
      </c>
      <c r="R37" s="30"/>
      <c r="S37" s="11" t="s">
        <v>39</v>
      </c>
      <c r="T37" s="11" t="s">
        <v>532</v>
      </c>
      <c r="U37" s="14" t="s">
        <v>41</v>
      </c>
      <c r="V37" s="14"/>
    </row>
    <row r="38" ht="60" customHeight="1" spans="1:22">
      <c r="A38" s="11">
        <v>35</v>
      </c>
      <c r="B38" s="14" t="s">
        <v>533</v>
      </c>
      <c r="C38" s="14" t="s">
        <v>534</v>
      </c>
      <c r="D38" s="27" t="s">
        <v>11</v>
      </c>
      <c r="E38" s="27">
        <v>2020.06</v>
      </c>
      <c r="F38" s="11" t="s">
        <v>469</v>
      </c>
      <c r="G38" s="11" t="s">
        <v>134</v>
      </c>
      <c r="H38" s="13"/>
      <c r="I38" s="28"/>
      <c r="J38" s="28"/>
      <c r="K38" s="28"/>
      <c r="L38" s="29"/>
      <c r="M38" s="13">
        <v>6000</v>
      </c>
      <c r="N38" s="13">
        <v>2400</v>
      </c>
      <c r="O38" s="13"/>
      <c r="P38" s="16">
        <f t="shared" si="0"/>
        <v>8400</v>
      </c>
      <c r="Q38" s="16">
        <f t="shared" si="1"/>
        <v>5040</v>
      </c>
      <c r="R38" s="30"/>
      <c r="S38" s="11" t="s">
        <v>501</v>
      </c>
      <c r="T38" s="11" t="s">
        <v>535</v>
      </c>
      <c r="U38" s="14" t="s">
        <v>41</v>
      </c>
      <c r="V38" s="14"/>
    </row>
    <row r="39" ht="60" customHeight="1" spans="1:22">
      <c r="A39" s="11">
        <v>36</v>
      </c>
      <c r="B39" s="14" t="s">
        <v>536</v>
      </c>
      <c r="C39" s="14" t="s">
        <v>537</v>
      </c>
      <c r="D39" s="27" t="s">
        <v>11</v>
      </c>
      <c r="E39" s="27">
        <v>2020.06</v>
      </c>
      <c r="F39" s="11" t="s">
        <v>538</v>
      </c>
      <c r="G39" s="11" t="s">
        <v>301</v>
      </c>
      <c r="H39" s="13"/>
      <c r="I39" s="28"/>
      <c r="J39" s="28"/>
      <c r="K39" s="28"/>
      <c r="L39" s="29"/>
      <c r="M39" s="13">
        <v>6000</v>
      </c>
      <c r="N39" s="13"/>
      <c r="O39" s="13"/>
      <c r="P39" s="16">
        <f t="shared" si="0"/>
        <v>6000</v>
      </c>
      <c r="Q39" s="16">
        <f t="shared" si="1"/>
        <v>3600</v>
      </c>
      <c r="R39" s="30"/>
      <c r="S39" s="11"/>
      <c r="T39" s="11" t="s">
        <v>539</v>
      </c>
      <c r="U39" s="14" t="s">
        <v>41</v>
      </c>
      <c r="V39" s="14"/>
    </row>
    <row r="40" ht="60" customHeight="1" spans="1:22">
      <c r="A40" s="11">
        <v>37</v>
      </c>
      <c r="B40" s="14" t="s">
        <v>540</v>
      </c>
      <c r="C40" s="14" t="s">
        <v>541</v>
      </c>
      <c r="D40" s="11" t="s">
        <v>61</v>
      </c>
      <c r="E40" s="27">
        <v>2020.06</v>
      </c>
      <c r="F40" s="11" t="s">
        <v>542</v>
      </c>
      <c r="G40" s="11" t="s">
        <v>301</v>
      </c>
      <c r="H40" s="13"/>
      <c r="I40" s="28"/>
      <c r="J40" s="28"/>
      <c r="K40" s="28"/>
      <c r="L40" s="29"/>
      <c r="M40" s="13">
        <v>3600</v>
      </c>
      <c r="N40" s="13">
        <v>1000</v>
      </c>
      <c r="O40" s="13"/>
      <c r="P40" s="16">
        <f t="shared" si="0"/>
        <v>4600</v>
      </c>
      <c r="Q40" s="16">
        <f t="shared" si="1"/>
        <v>2760</v>
      </c>
      <c r="R40" s="30"/>
      <c r="S40" s="11" t="s">
        <v>543</v>
      </c>
      <c r="T40" s="11" t="s">
        <v>544</v>
      </c>
      <c r="U40" s="14" t="s">
        <v>41</v>
      </c>
      <c r="V40" s="14"/>
    </row>
    <row r="41" ht="60" customHeight="1" spans="1:22">
      <c r="A41" s="11">
        <v>38</v>
      </c>
      <c r="B41" s="14" t="s">
        <v>545</v>
      </c>
      <c r="C41" s="14" t="s">
        <v>546</v>
      </c>
      <c r="D41" s="11" t="s">
        <v>61</v>
      </c>
      <c r="E41" s="27" t="s">
        <v>128</v>
      </c>
      <c r="F41" s="11" t="s">
        <v>547</v>
      </c>
      <c r="G41" s="11" t="s">
        <v>548</v>
      </c>
      <c r="H41" s="13">
        <v>3600</v>
      </c>
      <c r="I41" s="28"/>
      <c r="J41" s="28"/>
      <c r="K41" s="28">
        <f t="shared" ref="K41:K45" si="6">H41+I41+J41</f>
        <v>3600</v>
      </c>
      <c r="L41" s="29">
        <f t="shared" ref="L41:L45" si="7">K41*0.6</f>
        <v>2160</v>
      </c>
      <c r="M41" s="13">
        <v>3600</v>
      </c>
      <c r="N41" s="13"/>
      <c r="O41" s="13"/>
      <c r="P41" s="16">
        <f t="shared" si="0"/>
        <v>3600</v>
      </c>
      <c r="Q41" s="16">
        <f t="shared" si="1"/>
        <v>2160</v>
      </c>
      <c r="R41" s="20"/>
      <c r="S41" s="11"/>
      <c r="T41" s="11" t="s">
        <v>549</v>
      </c>
      <c r="U41" s="14" t="s">
        <v>41</v>
      </c>
      <c r="V41" s="14"/>
    </row>
    <row r="42" ht="60" customHeight="1" spans="1:22">
      <c r="A42" s="11">
        <v>39</v>
      </c>
      <c r="B42" s="14" t="s">
        <v>550</v>
      </c>
      <c r="C42" s="14" t="s">
        <v>422</v>
      </c>
      <c r="D42" s="27" t="s">
        <v>11</v>
      </c>
      <c r="E42" s="14">
        <v>2018.07</v>
      </c>
      <c r="F42" s="11" t="s">
        <v>551</v>
      </c>
      <c r="G42" s="11" t="s">
        <v>134</v>
      </c>
      <c r="H42" s="13">
        <v>6000</v>
      </c>
      <c r="I42" s="28"/>
      <c r="J42" s="28"/>
      <c r="K42" s="28">
        <f t="shared" si="6"/>
        <v>6000</v>
      </c>
      <c r="L42" s="29">
        <f t="shared" si="7"/>
        <v>3600</v>
      </c>
      <c r="M42" s="13">
        <v>6000</v>
      </c>
      <c r="N42" s="13"/>
      <c r="O42" s="13"/>
      <c r="P42" s="16">
        <f t="shared" si="0"/>
        <v>6000</v>
      </c>
      <c r="Q42" s="16">
        <f t="shared" si="1"/>
        <v>3600</v>
      </c>
      <c r="R42" s="20"/>
      <c r="S42" s="11"/>
      <c r="T42" s="11" t="s">
        <v>552</v>
      </c>
      <c r="U42" s="14" t="s">
        <v>41</v>
      </c>
      <c r="V42" s="14"/>
    </row>
    <row r="43" ht="60" customHeight="1" spans="1:22">
      <c r="A43" s="11">
        <v>40</v>
      </c>
      <c r="B43" s="14" t="s">
        <v>553</v>
      </c>
      <c r="C43" s="14" t="s">
        <v>90</v>
      </c>
      <c r="D43" s="27" t="s">
        <v>11</v>
      </c>
      <c r="E43" s="14">
        <v>2018.07</v>
      </c>
      <c r="F43" s="11" t="s">
        <v>554</v>
      </c>
      <c r="G43" s="11" t="s">
        <v>555</v>
      </c>
      <c r="H43" s="13">
        <v>6000</v>
      </c>
      <c r="I43" s="28"/>
      <c r="J43" s="28"/>
      <c r="K43" s="28">
        <f t="shared" si="6"/>
        <v>6000</v>
      </c>
      <c r="L43" s="29">
        <f t="shared" si="7"/>
        <v>3600</v>
      </c>
      <c r="M43" s="13">
        <v>6000</v>
      </c>
      <c r="N43" s="13"/>
      <c r="O43" s="13"/>
      <c r="P43" s="16">
        <f t="shared" si="0"/>
        <v>6000</v>
      </c>
      <c r="Q43" s="16">
        <f t="shared" si="1"/>
        <v>3600</v>
      </c>
      <c r="R43" s="20"/>
      <c r="S43" s="11"/>
      <c r="T43" s="11" t="s">
        <v>556</v>
      </c>
      <c r="U43" s="14" t="s">
        <v>41</v>
      </c>
      <c r="V43" s="14"/>
    </row>
    <row r="44" ht="60" customHeight="1" spans="1:22">
      <c r="A44" s="11">
        <v>41</v>
      </c>
      <c r="B44" s="14" t="s">
        <v>557</v>
      </c>
      <c r="C44" s="14" t="s">
        <v>558</v>
      </c>
      <c r="D44" s="27" t="s">
        <v>11</v>
      </c>
      <c r="E44" s="14">
        <v>2018.07</v>
      </c>
      <c r="F44" s="11" t="s">
        <v>559</v>
      </c>
      <c r="G44" s="11" t="s">
        <v>560</v>
      </c>
      <c r="H44" s="13">
        <v>6000</v>
      </c>
      <c r="I44" s="28"/>
      <c r="J44" s="28">
        <v>15000</v>
      </c>
      <c r="K44" s="28">
        <f t="shared" si="6"/>
        <v>21000</v>
      </c>
      <c r="L44" s="29">
        <f t="shared" si="7"/>
        <v>12600</v>
      </c>
      <c r="M44" s="13">
        <v>6000</v>
      </c>
      <c r="N44" s="13"/>
      <c r="O44" s="13"/>
      <c r="P44" s="16">
        <f t="shared" si="0"/>
        <v>6000</v>
      </c>
      <c r="Q44" s="16">
        <f t="shared" si="1"/>
        <v>3600</v>
      </c>
      <c r="R44" s="20"/>
      <c r="S44" s="11"/>
      <c r="T44" s="11" t="s">
        <v>561</v>
      </c>
      <c r="U44" s="14" t="s">
        <v>41</v>
      </c>
      <c r="V44" s="14"/>
    </row>
    <row r="45" ht="60" customHeight="1" spans="1:22">
      <c r="A45" s="11">
        <v>42</v>
      </c>
      <c r="B45" s="14" t="s">
        <v>562</v>
      </c>
      <c r="C45" s="14" t="s">
        <v>563</v>
      </c>
      <c r="D45" s="27" t="s">
        <v>122</v>
      </c>
      <c r="E45" s="14">
        <v>2019.06</v>
      </c>
      <c r="F45" s="11" t="s">
        <v>564</v>
      </c>
      <c r="G45" s="11" t="s">
        <v>134</v>
      </c>
      <c r="H45" s="13">
        <v>24000</v>
      </c>
      <c r="I45" s="28"/>
      <c r="J45" s="28">
        <v>40000</v>
      </c>
      <c r="K45" s="28">
        <f t="shared" si="6"/>
        <v>64000</v>
      </c>
      <c r="L45" s="29">
        <f t="shared" si="7"/>
        <v>38400</v>
      </c>
      <c r="M45" s="13"/>
      <c r="N45" s="13"/>
      <c r="O45" s="13">
        <v>40000</v>
      </c>
      <c r="P45" s="16">
        <f t="shared" si="0"/>
        <v>40000</v>
      </c>
      <c r="Q45" s="16">
        <f t="shared" si="1"/>
        <v>24000</v>
      </c>
      <c r="R45" s="30">
        <v>2020071009</v>
      </c>
      <c r="S45" s="11"/>
      <c r="T45" s="11" t="s">
        <v>565</v>
      </c>
      <c r="U45" s="14" t="s">
        <v>41</v>
      </c>
      <c r="V45" s="14"/>
    </row>
    <row r="46" ht="60" customHeight="1" spans="1:22">
      <c r="A46" s="11">
        <v>43</v>
      </c>
      <c r="B46" s="14" t="s">
        <v>566</v>
      </c>
      <c r="C46" s="14" t="s">
        <v>567</v>
      </c>
      <c r="D46" s="27" t="s">
        <v>122</v>
      </c>
      <c r="E46" s="14">
        <v>2020.07</v>
      </c>
      <c r="F46" s="11" t="s">
        <v>436</v>
      </c>
      <c r="G46" s="11" t="s">
        <v>385</v>
      </c>
      <c r="H46" s="13"/>
      <c r="I46" s="28"/>
      <c r="J46" s="28"/>
      <c r="K46" s="28"/>
      <c r="L46" s="29"/>
      <c r="M46" s="13">
        <v>12000</v>
      </c>
      <c r="N46" s="13">
        <v>200</v>
      </c>
      <c r="O46" s="13"/>
      <c r="P46" s="16">
        <f t="shared" si="0"/>
        <v>12200</v>
      </c>
      <c r="Q46" s="16">
        <f t="shared" si="1"/>
        <v>7320</v>
      </c>
      <c r="R46" s="20"/>
      <c r="S46" s="11" t="s">
        <v>568</v>
      </c>
      <c r="T46" s="11" t="s">
        <v>216</v>
      </c>
      <c r="U46" s="14" t="s">
        <v>41</v>
      </c>
      <c r="V46" s="14"/>
    </row>
    <row r="47" ht="60" customHeight="1" spans="1:22">
      <c r="A47" s="11">
        <v>44</v>
      </c>
      <c r="B47" s="14" t="s">
        <v>569</v>
      </c>
      <c r="C47" s="14" t="s">
        <v>570</v>
      </c>
      <c r="D47" s="27" t="s">
        <v>11</v>
      </c>
      <c r="E47" s="14">
        <v>2019.06</v>
      </c>
      <c r="F47" s="11" t="s">
        <v>469</v>
      </c>
      <c r="G47" s="11" t="s">
        <v>571</v>
      </c>
      <c r="H47" s="13">
        <v>6000</v>
      </c>
      <c r="I47" s="28"/>
      <c r="J47" s="28"/>
      <c r="K47" s="28">
        <f t="shared" ref="K47:K50" si="8">H47+I47+J47</f>
        <v>6000</v>
      </c>
      <c r="L47" s="29">
        <f t="shared" ref="L47:L50" si="9">K47*0.6</f>
        <v>3600</v>
      </c>
      <c r="M47" s="13">
        <v>6000</v>
      </c>
      <c r="N47" s="13"/>
      <c r="O47" s="13"/>
      <c r="P47" s="16">
        <f t="shared" si="0"/>
        <v>6000</v>
      </c>
      <c r="Q47" s="16">
        <f t="shared" si="1"/>
        <v>3600</v>
      </c>
      <c r="R47" s="20"/>
      <c r="S47" s="11"/>
      <c r="T47" s="11" t="s">
        <v>572</v>
      </c>
      <c r="U47" s="14" t="s">
        <v>41</v>
      </c>
      <c r="V47" s="14"/>
    </row>
    <row r="48" ht="60" customHeight="1" spans="1:22">
      <c r="A48" s="11">
        <v>45</v>
      </c>
      <c r="B48" s="14" t="s">
        <v>573</v>
      </c>
      <c r="C48" s="14" t="s">
        <v>574</v>
      </c>
      <c r="D48" s="11" t="s">
        <v>61</v>
      </c>
      <c r="E48" s="27">
        <v>2020.06</v>
      </c>
      <c r="F48" s="11" t="s">
        <v>575</v>
      </c>
      <c r="G48" s="11" t="s">
        <v>576</v>
      </c>
      <c r="H48" s="13">
        <v>3600</v>
      </c>
      <c r="I48" s="28"/>
      <c r="J48" s="28"/>
      <c r="K48" s="28">
        <f t="shared" si="8"/>
        <v>3600</v>
      </c>
      <c r="L48" s="29">
        <f t="shared" si="9"/>
        <v>2160</v>
      </c>
      <c r="M48" s="13">
        <v>3600</v>
      </c>
      <c r="N48" s="13"/>
      <c r="O48" s="13"/>
      <c r="P48" s="16">
        <f t="shared" si="0"/>
        <v>3600</v>
      </c>
      <c r="Q48" s="16">
        <f t="shared" si="1"/>
        <v>2160</v>
      </c>
      <c r="R48" s="20"/>
      <c r="S48" s="11"/>
      <c r="T48" s="11" t="s">
        <v>577</v>
      </c>
      <c r="U48" s="14" t="s">
        <v>41</v>
      </c>
      <c r="V48" s="14"/>
    </row>
    <row r="49" ht="60" customHeight="1" spans="1:22">
      <c r="A49" s="11">
        <v>46</v>
      </c>
      <c r="B49" s="14" t="s">
        <v>578</v>
      </c>
      <c r="C49" s="14" t="s">
        <v>579</v>
      </c>
      <c r="D49" s="27" t="s">
        <v>11</v>
      </c>
      <c r="E49" s="14">
        <v>2019.06</v>
      </c>
      <c r="F49" s="11" t="s">
        <v>580</v>
      </c>
      <c r="G49" s="11" t="s">
        <v>581</v>
      </c>
      <c r="H49" s="13">
        <v>6000</v>
      </c>
      <c r="I49" s="28"/>
      <c r="J49" s="28">
        <v>15000</v>
      </c>
      <c r="K49" s="28">
        <f t="shared" si="8"/>
        <v>21000</v>
      </c>
      <c r="L49" s="29">
        <f t="shared" si="9"/>
        <v>12600</v>
      </c>
      <c r="M49" s="13">
        <v>6000</v>
      </c>
      <c r="N49" s="13"/>
      <c r="O49" s="13"/>
      <c r="P49" s="16">
        <f t="shared" si="0"/>
        <v>6000</v>
      </c>
      <c r="Q49" s="16">
        <f t="shared" si="1"/>
        <v>3600</v>
      </c>
      <c r="R49" s="20"/>
      <c r="S49" s="11"/>
      <c r="T49" s="11" t="s">
        <v>582</v>
      </c>
      <c r="U49" s="14" t="s">
        <v>41</v>
      </c>
      <c r="V49" s="14"/>
    </row>
    <row r="50" ht="60" customHeight="1" spans="1:22">
      <c r="A50" s="11">
        <v>47</v>
      </c>
      <c r="B50" s="14" t="s">
        <v>583</v>
      </c>
      <c r="C50" s="14" t="s">
        <v>584</v>
      </c>
      <c r="D50" s="27" t="s">
        <v>11</v>
      </c>
      <c r="E50" s="14">
        <v>2019.06</v>
      </c>
      <c r="F50" s="11" t="s">
        <v>585</v>
      </c>
      <c r="G50" s="11" t="s">
        <v>586</v>
      </c>
      <c r="H50" s="13">
        <v>6000</v>
      </c>
      <c r="I50" s="28">
        <v>2400</v>
      </c>
      <c r="J50" s="28"/>
      <c r="K50" s="28">
        <f t="shared" si="8"/>
        <v>8400</v>
      </c>
      <c r="L50" s="29">
        <f t="shared" si="9"/>
        <v>5040</v>
      </c>
      <c r="M50" s="13">
        <v>6000</v>
      </c>
      <c r="N50" s="13">
        <v>2400</v>
      </c>
      <c r="O50" s="13"/>
      <c r="P50" s="16">
        <f t="shared" si="0"/>
        <v>8400</v>
      </c>
      <c r="Q50" s="16">
        <f t="shared" si="1"/>
        <v>5040</v>
      </c>
      <c r="R50" s="20"/>
      <c r="S50" s="11" t="s">
        <v>555</v>
      </c>
      <c r="T50" s="11" t="s">
        <v>587</v>
      </c>
      <c r="U50" s="14" t="s">
        <v>41</v>
      </c>
      <c r="V50" s="14"/>
    </row>
    <row r="51" ht="60" customHeight="1" spans="1:22">
      <c r="A51" s="11">
        <v>48</v>
      </c>
      <c r="B51" s="14" t="s">
        <v>588</v>
      </c>
      <c r="C51" s="14" t="s">
        <v>589</v>
      </c>
      <c r="D51" s="27" t="s">
        <v>11</v>
      </c>
      <c r="E51" s="27">
        <v>2020.06</v>
      </c>
      <c r="F51" s="11" t="s">
        <v>469</v>
      </c>
      <c r="G51" s="11" t="s">
        <v>134</v>
      </c>
      <c r="H51" s="13"/>
      <c r="I51" s="28"/>
      <c r="J51" s="28"/>
      <c r="K51" s="28"/>
      <c r="L51" s="29"/>
      <c r="M51" s="13">
        <v>6000</v>
      </c>
      <c r="N51" s="13">
        <v>2400</v>
      </c>
      <c r="O51" s="13"/>
      <c r="P51" s="16">
        <f t="shared" si="0"/>
        <v>8400</v>
      </c>
      <c r="Q51" s="16">
        <v>5040</v>
      </c>
      <c r="R51" s="20"/>
      <c r="S51" s="11" t="s">
        <v>590</v>
      </c>
      <c r="T51" s="11" t="s">
        <v>591</v>
      </c>
      <c r="U51" s="14" t="s">
        <v>41</v>
      </c>
      <c r="V51" s="14"/>
    </row>
    <row r="52" ht="60" customHeight="1" spans="1:22">
      <c r="A52" s="11">
        <v>49</v>
      </c>
      <c r="B52" s="14" t="s">
        <v>592</v>
      </c>
      <c r="C52" s="14" t="s">
        <v>593</v>
      </c>
      <c r="D52" s="27" t="s">
        <v>122</v>
      </c>
      <c r="E52" s="14">
        <v>2019.05</v>
      </c>
      <c r="F52" s="11" t="s">
        <v>594</v>
      </c>
      <c r="G52" s="11" t="s">
        <v>595</v>
      </c>
      <c r="H52" s="13"/>
      <c r="I52" s="28"/>
      <c r="J52" s="28"/>
      <c r="K52" s="28"/>
      <c r="L52" s="29"/>
      <c r="M52" s="13">
        <v>12000</v>
      </c>
      <c r="N52" s="13"/>
      <c r="O52" s="13">
        <v>40000</v>
      </c>
      <c r="P52" s="16">
        <f t="shared" si="0"/>
        <v>52000</v>
      </c>
      <c r="Q52" s="16">
        <f t="shared" ref="Q52:Q115" si="10">P52*0.6</f>
        <v>31200</v>
      </c>
      <c r="R52" s="79" t="s">
        <v>596</v>
      </c>
      <c r="S52" s="11"/>
      <c r="T52" s="11" t="s">
        <v>597</v>
      </c>
      <c r="U52" s="14" t="s">
        <v>41</v>
      </c>
      <c r="V52" s="14"/>
    </row>
    <row r="53" ht="60" customHeight="1" spans="1:22">
      <c r="A53" s="11">
        <v>50</v>
      </c>
      <c r="B53" s="14" t="s">
        <v>598</v>
      </c>
      <c r="C53" s="14" t="s">
        <v>599</v>
      </c>
      <c r="D53" s="27" t="s">
        <v>122</v>
      </c>
      <c r="E53" s="14">
        <v>2019.12</v>
      </c>
      <c r="F53" s="11" t="s">
        <v>594</v>
      </c>
      <c r="G53" s="11" t="s">
        <v>69</v>
      </c>
      <c r="H53" s="13">
        <v>12000</v>
      </c>
      <c r="I53" s="28"/>
      <c r="J53" s="28"/>
      <c r="K53" s="28">
        <f t="shared" ref="K53:K56" si="11">H53+I53+J53</f>
        <v>12000</v>
      </c>
      <c r="L53" s="29">
        <f t="shared" ref="L53:L56" si="12">K53*0.6</f>
        <v>7200</v>
      </c>
      <c r="M53" s="13">
        <v>12000</v>
      </c>
      <c r="N53" s="13"/>
      <c r="O53" s="13"/>
      <c r="P53" s="16">
        <f t="shared" si="0"/>
        <v>12000</v>
      </c>
      <c r="Q53" s="16">
        <f t="shared" si="10"/>
        <v>7200</v>
      </c>
      <c r="R53" s="20"/>
      <c r="S53" s="11"/>
      <c r="T53" s="11" t="s">
        <v>600</v>
      </c>
      <c r="U53" s="14" t="s">
        <v>41</v>
      </c>
      <c r="V53" s="14"/>
    </row>
    <row r="54" ht="60" customHeight="1" spans="1:22">
      <c r="A54" s="11">
        <v>51</v>
      </c>
      <c r="B54" s="14" t="s">
        <v>601</v>
      </c>
      <c r="C54" s="14" t="s">
        <v>602</v>
      </c>
      <c r="D54" s="27" t="s">
        <v>61</v>
      </c>
      <c r="E54" s="27">
        <v>2020.06</v>
      </c>
      <c r="F54" s="11" t="s">
        <v>580</v>
      </c>
      <c r="G54" s="11" t="s">
        <v>603</v>
      </c>
      <c r="H54" s="13">
        <v>3600</v>
      </c>
      <c r="I54" s="28">
        <v>2400</v>
      </c>
      <c r="J54" s="28"/>
      <c r="K54" s="28">
        <f t="shared" si="11"/>
        <v>6000</v>
      </c>
      <c r="L54" s="29">
        <f t="shared" si="12"/>
        <v>3600</v>
      </c>
      <c r="M54" s="13">
        <v>3600</v>
      </c>
      <c r="N54" s="13">
        <v>2400</v>
      </c>
      <c r="O54" s="13"/>
      <c r="P54" s="16">
        <f t="shared" si="0"/>
        <v>6000</v>
      </c>
      <c r="Q54" s="16">
        <f t="shared" si="10"/>
        <v>3600</v>
      </c>
      <c r="R54" s="20"/>
      <c r="S54" s="11" t="s">
        <v>163</v>
      </c>
      <c r="T54" s="11" t="s">
        <v>604</v>
      </c>
      <c r="U54" s="14" t="s">
        <v>41</v>
      </c>
      <c r="V54" s="14"/>
    </row>
    <row r="55" ht="60" customHeight="1" spans="1:22">
      <c r="A55" s="11">
        <v>52</v>
      </c>
      <c r="B55" s="14" t="s">
        <v>605</v>
      </c>
      <c r="C55" s="14" t="s">
        <v>606</v>
      </c>
      <c r="D55" s="27" t="s">
        <v>11</v>
      </c>
      <c r="E55" s="14">
        <v>2020.07</v>
      </c>
      <c r="F55" s="11" t="s">
        <v>607</v>
      </c>
      <c r="G55" s="11" t="s">
        <v>134</v>
      </c>
      <c r="H55" s="13"/>
      <c r="I55" s="28"/>
      <c r="J55" s="28"/>
      <c r="K55" s="28"/>
      <c r="L55" s="29"/>
      <c r="M55" s="13">
        <v>6000</v>
      </c>
      <c r="N55" s="13"/>
      <c r="O55" s="13"/>
      <c r="P55" s="16">
        <f t="shared" si="0"/>
        <v>6000</v>
      </c>
      <c r="Q55" s="16">
        <f t="shared" si="10"/>
        <v>3600</v>
      </c>
      <c r="R55" s="20"/>
      <c r="S55" s="11"/>
      <c r="T55" s="11" t="s">
        <v>216</v>
      </c>
      <c r="U55" s="14" t="s">
        <v>41</v>
      </c>
      <c r="V55" s="14"/>
    </row>
    <row r="56" ht="60" customHeight="1" spans="1:22">
      <c r="A56" s="11">
        <v>53</v>
      </c>
      <c r="B56" s="14" t="s">
        <v>608</v>
      </c>
      <c r="C56" s="14" t="s">
        <v>609</v>
      </c>
      <c r="D56" s="27" t="s">
        <v>11</v>
      </c>
      <c r="E56" s="14">
        <v>2019.06</v>
      </c>
      <c r="F56" s="11" t="s">
        <v>478</v>
      </c>
      <c r="G56" s="11" t="s">
        <v>117</v>
      </c>
      <c r="H56" s="13">
        <v>6000</v>
      </c>
      <c r="I56" s="28"/>
      <c r="J56" s="28"/>
      <c r="K56" s="28">
        <f t="shared" si="11"/>
        <v>6000</v>
      </c>
      <c r="L56" s="29">
        <f t="shared" si="12"/>
        <v>3600</v>
      </c>
      <c r="M56" s="13">
        <v>6000</v>
      </c>
      <c r="N56" s="13"/>
      <c r="O56" s="13"/>
      <c r="P56" s="16">
        <f t="shared" si="0"/>
        <v>6000</v>
      </c>
      <c r="Q56" s="16">
        <f t="shared" si="10"/>
        <v>3600</v>
      </c>
      <c r="R56" s="20"/>
      <c r="S56" s="11"/>
      <c r="T56" s="11" t="s">
        <v>610</v>
      </c>
      <c r="U56" s="14" t="s">
        <v>41</v>
      </c>
      <c r="V56" s="14"/>
    </row>
    <row r="57" ht="60" customHeight="1" spans="1:22">
      <c r="A57" s="11">
        <v>54</v>
      </c>
      <c r="B57" s="14" t="s">
        <v>611</v>
      </c>
      <c r="C57" s="14" t="s">
        <v>612</v>
      </c>
      <c r="D57" s="27" t="s">
        <v>11</v>
      </c>
      <c r="E57" s="14">
        <v>2019.06</v>
      </c>
      <c r="F57" s="11" t="s">
        <v>478</v>
      </c>
      <c r="G57" s="11" t="s">
        <v>134</v>
      </c>
      <c r="H57" s="13"/>
      <c r="I57" s="28"/>
      <c r="J57" s="28"/>
      <c r="K57" s="28"/>
      <c r="L57" s="29"/>
      <c r="M57" s="13">
        <v>6000</v>
      </c>
      <c r="N57" s="13">
        <v>2400</v>
      </c>
      <c r="O57" s="13"/>
      <c r="P57" s="16">
        <f t="shared" si="0"/>
        <v>8400</v>
      </c>
      <c r="Q57" s="16">
        <f t="shared" si="10"/>
        <v>5040</v>
      </c>
      <c r="R57" s="20"/>
      <c r="S57" s="11" t="s">
        <v>270</v>
      </c>
      <c r="T57" s="11" t="s">
        <v>613</v>
      </c>
      <c r="U57" s="14" t="s">
        <v>41</v>
      </c>
      <c r="V57" s="14"/>
    </row>
    <row r="58" ht="60" customHeight="1" spans="1:22">
      <c r="A58" s="11">
        <v>55</v>
      </c>
      <c r="B58" s="14" t="s">
        <v>614</v>
      </c>
      <c r="C58" s="14" t="s">
        <v>615</v>
      </c>
      <c r="D58" s="27" t="s">
        <v>11</v>
      </c>
      <c r="E58" s="27">
        <v>2020.06</v>
      </c>
      <c r="F58" s="11" t="s">
        <v>616</v>
      </c>
      <c r="G58" s="11" t="s">
        <v>301</v>
      </c>
      <c r="H58" s="13"/>
      <c r="I58" s="28"/>
      <c r="J58" s="28"/>
      <c r="K58" s="28"/>
      <c r="L58" s="29"/>
      <c r="M58" s="13">
        <v>6000</v>
      </c>
      <c r="N58" s="13">
        <v>2400</v>
      </c>
      <c r="O58" s="13"/>
      <c r="P58" s="16">
        <f t="shared" si="0"/>
        <v>8400</v>
      </c>
      <c r="Q58" s="16">
        <f t="shared" si="10"/>
        <v>5040</v>
      </c>
      <c r="R58" s="20"/>
      <c r="S58" s="11" t="s">
        <v>617</v>
      </c>
      <c r="T58" s="11" t="s">
        <v>618</v>
      </c>
      <c r="U58" s="14" t="s">
        <v>41</v>
      </c>
      <c r="V58" s="14"/>
    </row>
    <row r="59" ht="60" customHeight="1" spans="1:22">
      <c r="A59" s="11">
        <v>56</v>
      </c>
      <c r="B59" s="14" t="s">
        <v>619</v>
      </c>
      <c r="C59" s="14" t="s">
        <v>620</v>
      </c>
      <c r="D59" s="27" t="s">
        <v>11</v>
      </c>
      <c r="E59" s="27">
        <v>2020.06</v>
      </c>
      <c r="F59" s="11" t="s">
        <v>616</v>
      </c>
      <c r="G59" s="11" t="s">
        <v>301</v>
      </c>
      <c r="H59" s="13"/>
      <c r="I59" s="28"/>
      <c r="J59" s="28"/>
      <c r="K59" s="28"/>
      <c r="L59" s="29"/>
      <c r="M59" s="13">
        <v>6000</v>
      </c>
      <c r="N59" s="13"/>
      <c r="O59" s="13"/>
      <c r="P59" s="16">
        <f t="shared" si="0"/>
        <v>6000</v>
      </c>
      <c r="Q59" s="16">
        <f t="shared" si="10"/>
        <v>3600</v>
      </c>
      <c r="R59" s="20"/>
      <c r="S59" s="11"/>
      <c r="T59" s="11" t="s">
        <v>621</v>
      </c>
      <c r="U59" s="14" t="s">
        <v>41</v>
      </c>
      <c r="V59" s="14"/>
    </row>
    <row r="60" ht="60" customHeight="1" spans="1:22">
      <c r="A60" s="11">
        <v>57</v>
      </c>
      <c r="B60" s="14" t="s">
        <v>622</v>
      </c>
      <c r="C60" s="14" t="s">
        <v>623</v>
      </c>
      <c r="D60" s="27" t="s">
        <v>122</v>
      </c>
      <c r="E60" s="27">
        <v>2020.06</v>
      </c>
      <c r="F60" s="11" t="s">
        <v>624</v>
      </c>
      <c r="G60" s="11" t="s">
        <v>301</v>
      </c>
      <c r="H60" s="13">
        <v>12000</v>
      </c>
      <c r="I60" s="28"/>
      <c r="J60" s="28">
        <v>40000</v>
      </c>
      <c r="K60" s="28">
        <f t="shared" ref="K60:K64" si="13">H60+I60+J60</f>
        <v>52000</v>
      </c>
      <c r="L60" s="29">
        <f t="shared" ref="L60:L64" si="14">K60*0.6</f>
        <v>31200</v>
      </c>
      <c r="M60" s="13">
        <v>12000</v>
      </c>
      <c r="N60" s="13"/>
      <c r="O60" s="13"/>
      <c r="P60" s="16">
        <f t="shared" si="0"/>
        <v>12000</v>
      </c>
      <c r="Q60" s="16">
        <f t="shared" si="10"/>
        <v>7200</v>
      </c>
      <c r="R60" s="20"/>
      <c r="S60" s="11"/>
      <c r="T60" s="11" t="s">
        <v>625</v>
      </c>
      <c r="U60" s="14" t="s">
        <v>41</v>
      </c>
      <c r="V60" s="14"/>
    </row>
    <row r="61" ht="60" customHeight="1" spans="1:22">
      <c r="A61" s="11">
        <v>58</v>
      </c>
      <c r="B61" s="14" t="s">
        <v>626</v>
      </c>
      <c r="C61" s="14" t="s">
        <v>627</v>
      </c>
      <c r="D61" s="27" t="s">
        <v>122</v>
      </c>
      <c r="E61" s="27">
        <v>2020.06</v>
      </c>
      <c r="F61" s="11" t="s">
        <v>624</v>
      </c>
      <c r="G61" s="11" t="s">
        <v>301</v>
      </c>
      <c r="H61" s="13">
        <v>12000</v>
      </c>
      <c r="I61" s="28"/>
      <c r="J61" s="28"/>
      <c r="K61" s="28">
        <f t="shared" si="13"/>
        <v>12000</v>
      </c>
      <c r="L61" s="29">
        <f t="shared" si="14"/>
        <v>7200</v>
      </c>
      <c r="M61" s="13">
        <v>12000</v>
      </c>
      <c r="N61" s="13"/>
      <c r="O61" s="13"/>
      <c r="P61" s="16">
        <f t="shared" si="0"/>
        <v>12000</v>
      </c>
      <c r="Q61" s="16">
        <f t="shared" si="10"/>
        <v>7200</v>
      </c>
      <c r="R61" s="20"/>
      <c r="S61" s="11"/>
      <c r="T61" s="11" t="s">
        <v>628</v>
      </c>
      <c r="U61" s="14" t="s">
        <v>41</v>
      </c>
      <c r="V61" s="14"/>
    </row>
    <row r="62" ht="60" customHeight="1" spans="1:22">
      <c r="A62" s="11">
        <v>59</v>
      </c>
      <c r="B62" s="14" t="s">
        <v>629</v>
      </c>
      <c r="C62" s="14" t="s">
        <v>630</v>
      </c>
      <c r="D62" s="27" t="s">
        <v>11</v>
      </c>
      <c r="E62" s="14">
        <v>2020.07</v>
      </c>
      <c r="F62" s="11" t="s">
        <v>580</v>
      </c>
      <c r="G62" s="11" t="s">
        <v>631</v>
      </c>
      <c r="H62" s="13"/>
      <c r="I62" s="28"/>
      <c r="J62" s="28"/>
      <c r="K62" s="28"/>
      <c r="L62" s="29"/>
      <c r="M62" s="13">
        <v>6000</v>
      </c>
      <c r="N62" s="13">
        <v>2400</v>
      </c>
      <c r="O62" s="13"/>
      <c r="P62" s="16">
        <f t="shared" si="0"/>
        <v>8400</v>
      </c>
      <c r="Q62" s="16">
        <f t="shared" si="10"/>
        <v>5040</v>
      </c>
      <c r="R62" s="20"/>
      <c r="S62" s="11" t="s">
        <v>632</v>
      </c>
      <c r="T62" s="11" t="s">
        <v>633</v>
      </c>
      <c r="U62" s="14" t="s">
        <v>41</v>
      </c>
      <c r="V62" s="14"/>
    </row>
    <row r="63" ht="60" customHeight="1" spans="1:22">
      <c r="A63" s="11">
        <v>60</v>
      </c>
      <c r="B63" s="14" t="s">
        <v>634</v>
      </c>
      <c r="C63" s="14" t="s">
        <v>635</v>
      </c>
      <c r="D63" s="27" t="s">
        <v>11</v>
      </c>
      <c r="E63" s="14">
        <v>2018.07</v>
      </c>
      <c r="F63" s="11" t="s">
        <v>469</v>
      </c>
      <c r="G63" s="11" t="s">
        <v>134</v>
      </c>
      <c r="H63" s="13">
        <v>6000</v>
      </c>
      <c r="I63" s="28"/>
      <c r="J63" s="28">
        <v>15000</v>
      </c>
      <c r="K63" s="28">
        <f t="shared" si="13"/>
        <v>21000</v>
      </c>
      <c r="L63" s="29">
        <f t="shared" si="14"/>
        <v>12600</v>
      </c>
      <c r="M63" s="13">
        <v>6000</v>
      </c>
      <c r="N63" s="13"/>
      <c r="O63" s="13"/>
      <c r="P63" s="16">
        <f t="shared" si="0"/>
        <v>6000</v>
      </c>
      <c r="Q63" s="16">
        <f t="shared" si="10"/>
        <v>3600</v>
      </c>
      <c r="R63" s="20"/>
      <c r="S63" s="11"/>
      <c r="T63" s="11" t="s">
        <v>636</v>
      </c>
      <c r="U63" s="14" t="s">
        <v>41</v>
      </c>
      <c r="V63" s="14"/>
    </row>
    <row r="64" ht="60" customHeight="1" spans="1:22">
      <c r="A64" s="11">
        <v>61</v>
      </c>
      <c r="B64" s="14" t="s">
        <v>637</v>
      </c>
      <c r="C64" s="14" t="s">
        <v>638</v>
      </c>
      <c r="D64" s="27" t="s">
        <v>122</v>
      </c>
      <c r="E64" s="27">
        <v>2020.06</v>
      </c>
      <c r="F64" s="11" t="s">
        <v>594</v>
      </c>
      <c r="G64" s="11" t="s">
        <v>301</v>
      </c>
      <c r="H64" s="13">
        <v>12000</v>
      </c>
      <c r="I64" s="28"/>
      <c r="J64" s="28"/>
      <c r="K64" s="28">
        <f t="shared" si="13"/>
        <v>12000</v>
      </c>
      <c r="L64" s="29">
        <f t="shared" si="14"/>
        <v>7200</v>
      </c>
      <c r="M64" s="13">
        <v>12000</v>
      </c>
      <c r="N64" s="13"/>
      <c r="O64" s="13"/>
      <c r="P64" s="16">
        <f t="shared" si="0"/>
        <v>12000</v>
      </c>
      <c r="Q64" s="16">
        <f t="shared" si="10"/>
        <v>7200</v>
      </c>
      <c r="R64" s="20"/>
      <c r="S64" s="11"/>
      <c r="T64" s="11" t="s">
        <v>639</v>
      </c>
      <c r="U64" s="14" t="s">
        <v>41</v>
      </c>
      <c r="V64" s="14"/>
    </row>
    <row r="65" ht="60" customHeight="1" spans="1:22">
      <c r="A65" s="11">
        <v>62</v>
      </c>
      <c r="B65" s="14" t="s">
        <v>640</v>
      </c>
      <c r="C65" s="14" t="s">
        <v>641</v>
      </c>
      <c r="D65" s="27" t="s">
        <v>11</v>
      </c>
      <c r="E65" s="27">
        <v>2020.06</v>
      </c>
      <c r="F65" s="11" t="s">
        <v>642</v>
      </c>
      <c r="G65" s="11" t="s">
        <v>63</v>
      </c>
      <c r="H65" s="13"/>
      <c r="I65" s="28"/>
      <c r="J65" s="28"/>
      <c r="K65" s="28"/>
      <c r="L65" s="29"/>
      <c r="M65" s="13">
        <v>6000</v>
      </c>
      <c r="N65" s="13"/>
      <c r="O65" s="13">
        <v>15000</v>
      </c>
      <c r="P65" s="16">
        <f t="shared" si="0"/>
        <v>21000</v>
      </c>
      <c r="Q65" s="16">
        <f t="shared" si="10"/>
        <v>12600</v>
      </c>
      <c r="R65" s="30" t="s">
        <v>643</v>
      </c>
      <c r="S65" s="11"/>
      <c r="T65" s="11" t="s">
        <v>644</v>
      </c>
      <c r="U65" s="14" t="s">
        <v>41</v>
      </c>
      <c r="V65" s="14"/>
    </row>
    <row r="66" ht="60" customHeight="1" spans="1:22">
      <c r="A66" s="11">
        <v>63</v>
      </c>
      <c r="B66" s="14" t="s">
        <v>645</v>
      </c>
      <c r="C66" s="14" t="s">
        <v>646</v>
      </c>
      <c r="D66" s="27" t="s">
        <v>11</v>
      </c>
      <c r="E66" s="27">
        <v>2020.06</v>
      </c>
      <c r="F66" s="11" t="s">
        <v>647</v>
      </c>
      <c r="G66" s="11" t="s">
        <v>134</v>
      </c>
      <c r="H66" s="13"/>
      <c r="I66" s="28"/>
      <c r="J66" s="28"/>
      <c r="K66" s="28"/>
      <c r="L66" s="29"/>
      <c r="M66" s="13">
        <v>6000</v>
      </c>
      <c r="N66" s="13"/>
      <c r="O66" s="13"/>
      <c r="P66" s="16">
        <f t="shared" si="0"/>
        <v>6000</v>
      </c>
      <c r="Q66" s="16">
        <f t="shared" si="10"/>
        <v>3600</v>
      </c>
      <c r="R66" s="20"/>
      <c r="S66" s="11"/>
      <c r="T66" s="11" t="s">
        <v>216</v>
      </c>
      <c r="U66" s="14" t="s">
        <v>41</v>
      </c>
      <c r="V66" s="14"/>
    </row>
    <row r="67" ht="60" customHeight="1" spans="1:22">
      <c r="A67" s="11">
        <v>64</v>
      </c>
      <c r="B67" s="14" t="s">
        <v>648</v>
      </c>
      <c r="C67" s="14" t="s">
        <v>649</v>
      </c>
      <c r="D67" s="27" t="s">
        <v>61</v>
      </c>
      <c r="E67" s="14">
        <v>2019.06</v>
      </c>
      <c r="F67" s="11" t="s">
        <v>650</v>
      </c>
      <c r="G67" s="11" t="s">
        <v>301</v>
      </c>
      <c r="H67" s="13"/>
      <c r="I67" s="28"/>
      <c r="J67" s="28"/>
      <c r="K67" s="28"/>
      <c r="L67" s="29"/>
      <c r="M67" s="13">
        <v>3600</v>
      </c>
      <c r="N67" s="13"/>
      <c r="O67" s="13"/>
      <c r="P67" s="16">
        <f t="shared" si="0"/>
        <v>3600</v>
      </c>
      <c r="Q67" s="16">
        <f t="shared" si="10"/>
        <v>2160</v>
      </c>
      <c r="R67" s="20"/>
      <c r="S67" s="11"/>
      <c r="T67" s="11" t="s">
        <v>651</v>
      </c>
      <c r="U67" s="14" t="s">
        <v>41</v>
      </c>
      <c r="V67" s="14"/>
    </row>
    <row r="68" ht="60" customHeight="1" spans="1:22">
      <c r="A68" s="11">
        <v>65</v>
      </c>
      <c r="B68" s="14" t="s">
        <v>652</v>
      </c>
      <c r="C68" s="14" t="s">
        <v>653</v>
      </c>
      <c r="D68" s="27" t="s">
        <v>61</v>
      </c>
      <c r="E68" s="27">
        <v>2020.06</v>
      </c>
      <c r="F68" s="11" t="s">
        <v>654</v>
      </c>
      <c r="G68" s="11" t="s">
        <v>576</v>
      </c>
      <c r="H68" s="13">
        <v>3600</v>
      </c>
      <c r="I68" s="28"/>
      <c r="J68" s="28"/>
      <c r="K68" s="28">
        <f t="shared" ref="K68:K71" si="15">H68+I68+J68</f>
        <v>3600</v>
      </c>
      <c r="L68" s="29">
        <f t="shared" ref="L68:L71" si="16">K68*0.6</f>
        <v>2160</v>
      </c>
      <c r="M68" s="13">
        <v>3600</v>
      </c>
      <c r="N68" s="13">
        <v>2400</v>
      </c>
      <c r="O68" s="13"/>
      <c r="P68" s="16">
        <f t="shared" ref="P68:P131" si="17">M68+N68+O68</f>
        <v>6000</v>
      </c>
      <c r="Q68" s="16">
        <f t="shared" si="10"/>
        <v>3600</v>
      </c>
      <c r="R68" s="20"/>
      <c r="S68" s="11" t="s">
        <v>655</v>
      </c>
      <c r="T68" s="11" t="s">
        <v>656</v>
      </c>
      <c r="U68" s="14" t="s">
        <v>41</v>
      </c>
      <c r="V68" s="14"/>
    </row>
    <row r="69" ht="60" customHeight="1" spans="1:22">
      <c r="A69" s="11">
        <v>66</v>
      </c>
      <c r="B69" s="14" t="s">
        <v>657</v>
      </c>
      <c r="C69" s="14" t="s">
        <v>658</v>
      </c>
      <c r="D69" s="27" t="s">
        <v>61</v>
      </c>
      <c r="E69" s="27">
        <v>2020.06</v>
      </c>
      <c r="F69" s="11" t="s">
        <v>654</v>
      </c>
      <c r="G69" s="11" t="s">
        <v>64</v>
      </c>
      <c r="H69" s="13"/>
      <c r="I69" s="28"/>
      <c r="J69" s="28"/>
      <c r="K69" s="28"/>
      <c r="L69" s="29"/>
      <c r="M69" s="13">
        <v>3600</v>
      </c>
      <c r="N69" s="13">
        <v>2400</v>
      </c>
      <c r="O69" s="13"/>
      <c r="P69" s="16">
        <f t="shared" si="17"/>
        <v>6000</v>
      </c>
      <c r="Q69" s="16">
        <f t="shared" si="10"/>
        <v>3600</v>
      </c>
      <c r="R69" s="20"/>
      <c r="S69" s="11" t="s">
        <v>655</v>
      </c>
      <c r="T69" s="11" t="s">
        <v>659</v>
      </c>
      <c r="U69" s="14" t="s">
        <v>41</v>
      </c>
      <c r="V69" s="14"/>
    </row>
    <row r="70" ht="60" customHeight="1" spans="1:22">
      <c r="A70" s="11">
        <v>67</v>
      </c>
      <c r="B70" s="14" t="s">
        <v>660</v>
      </c>
      <c r="C70" s="14" t="s">
        <v>661</v>
      </c>
      <c r="D70" s="27" t="s">
        <v>11</v>
      </c>
      <c r="E70" s="27">
        <v>2020.06</v>
      </c>
      <c r="F70" s="11" t="s">
        <v>654</v>
      </c>
      <c r="G70" s="11" t="s">
        <v>662</v>
      </c>
      <c r="H70" s="13">
        <v>6000</v>
      </c>
      <c r="I70" s="28"/>
      <c r="J70" s="28"/>
      <c r="K70" s="28">
        <f t="shared" si="15"/>
        <v>6000</v>
      </c>
      <c r="L70" s="29">
        <f t="shared" si="16"/>
        <v>3600</v>
      </c>
      <c r="M70" s="13">
        <v>6000</v>
      </c>
      <c r="N70" s="13"/>
      <c r="O70" s="13"/>
      <c r="P70" s="16">
        <f t="shared" si="17"/>
        <v>6000</v>
      </c>
      <c r="Q70" s="16">
        <f t="shared" si="10"/>
        <v>3600</v>
      </c>
      <c r="R70" s="20"/>
      <c r="S70" s="11"/>
      <c r="T70" s="11" t="s">
        <v>663</v>
      </c>
      <c r="U70" s="14" t="s">
        <v>41</v>
      </c>
      <c r="V70" s="14"/>
    </row>
    <row r="71" ht="60" customHeight="1" spans="1:22">
      <c r="A71" s="11">
        <v>68</v>
      </c>
      <c r="B71" s="14" t="s">
        <v>664</v>
      </c>
      <c r="C71" s="14" t="s">
        <v>665</v>
      </c>
      <c r="D71" s="27" t="s">
        <v>11</v>
      </c>
      <c r="E71" s="27">
        <v>2020.06</v>
      </c>
      <c r="F71" s="11" t="s">
        <v>666</v>
      </c>
      <c r="G71" s="11" t="s">
        <v>69</v>
      </c>
      <c r="H71" s="13">
        <v>6000</v>
      </c>
      <c r="I71" s="28"/>
      <c r="J71" s="28"/>
      <c r="K71" s="28">
        <f t="shared" si="15"/>
        <v>6000</v>
      </c>
      <c r="L71" s="29">
        <f t="shared" si="16"/>
        <v>3600</v>
      </c>
      <c r="M71" s="13">
        <v>6000</v>
      </c>
      <c r="N71" s="13"/>
      <c r="O71" s="13"/>
      <c r="P71" s="16">
        <f t="shared" si="17"/>
        <v>6000</v>
      </c>
      <c r="Q71" s="16">
        <f t="shared" si="10"/>
        <v>3600</v>
      </c>
      <c r="R71" s="20"/>
      <c r="S71" s="11"/>
      <c r="T71" s="11" t="s">
        <v>667</v>
      </c>
      <c r="U71" s="14" t="s">
        <v>41</v>
      </c>
      <c r="V71" s="14"/>
    </row>
    <row r="72" ht="60" customHeight="1" spans="1:22">
      <c r="A72" s="11">
        <v>69</v>
      </c>
      <c r="B72" s="14" t="s">
        <v>668</v>
      </c>
      <c r="C72" s="14" t="s">
        <v>669</v>
      </c>
      <c r="D72" s="27" t="s">
        <v>11</v>
      </c>
      <c r="E72" s="27">
        <v>2020.06</v>
      </c>
      <c r="F72" s="11" t="s">
        <v>514</v>
      </c>
      <c r="G72" s="11" t="s">
        <v>134</v>
      </c>
      <c r="H72" s="13"/>
      <c r="I72" s="28"/>
      <c r="J72" s="28"/>
      <c r="K72" s="28"/>
      <c r="L72" s="29"/>
      <c r="M72" s="13">
        <v>6000</v>
      </c>
      <c r="N72" s="13"/>
      <c r="O72" s="13"/>
      <c r="P72" s="16">
        <f t="shared" si="17"/>
        <v>6000</v>
      </c>
      <c r="Q72" s="16">
        <f t="shared" si="10"/>
        <v>3600</v>
      </c>
      <c r="R72" s="20"/>
      <c r="S72" s="11"/>
      <c r="T72" s="11" t="s">
        <v>670</v>
      </c>
      <c r="U72" s="14" t="s">
        <v>41</v>
      </c>
      <c r="V72" s="14"/>
    </row>
    <row r="73" ht="60" customHeight="1" spans="1:22">
      <c r="A73" s="11">
        <v>70</v>
      </c>
      <c r="B73" s="14" t="s">
        <v>671</v>
      </c>
      <c r="C73" s="14" t="s">
        <v>672</v>
      </c>
      <c r="D73" s="27" t="s">
        <v>11</v>
      </c>
      <c r="E73" s="14">
        <v>2019.07</v>
      </c>
      <c r="F73" s="11" t="s">
        <v>505</v>
      </c>
      <c r="G73" s="11" t="s">
        <v>134</v>
      </c>
      <c r="H73" s="13"/>
      <c r="I73" s="28"/>
      <c r="J73" s="28"/>
      <c r="K73" s="28"/>
      <c r="L73" s="29"/>
      <c r="M73" s="13">
        <v>6000</v>
      </c>
      <c r="N73" s="13"/>
      <c r="O73" s="13">
        <v>15000</v>
      </c>
      <c r="P73" s="16">
        <f t="shared" si="17"/>
        <v>21000</v>
      </c>
      <c r="Q73" s="16">
        <f t="shared" si="10"/>
        <v>12600</v>
      </c>
      <c r="R73" s="20" t="s">
        <v>673</v>
      </c>
      <c r="S73" s="11"/>
      <c r="T73" s="11" t="s">
        <v>674</v>
      </c>
      <c r="U73" s="14" t="s">
        <v>41</v>
      </c>
      <c r="V73" s="14"/>
    </row>
    <row r="74" ht="60" customHeight="1" spans="1:22">
      <c r="A74" s="11">
        <v>71</v>
      </c>
      <c r="B74" s="14" t="s">
        <v>675</v>
      </c>
      <c r="C74" s="14" t="s">
        <v>676</v>
      </c>
      <c r="D74" s="27" t="s">
        <v>11</v>
      </c>
      <c r="E74" s="27">
        <v>2020.06</v>
      </c>
      <c r="F74" s="11" t="s">
        <v>677</v>
      </c>
      <c r="G74" s="11" t="s">
        <v>301</v>
      </c>
      <c r="H74" s="13">
        <v>6000</v>
      </c>
      <c r="I74" s="28"/>
      <c r="J74" s="28">
        <v>15000</v>
      </c>
      <c r="K74" s="28">
        <f t="shared" ref="K74:K82" si="18">H74+I74+J74</f>
        <v>21000</v>
      </c>
      <c r="L74" s="29">
        <f t="shared" ref="L74:L82" si="19">K74*0.6</f>
        <v>12600</v>
      </c>
      <c r="M74" s="13">
        <v>6000</v>
      </c>
      <c r="N74" s="13"/>
      <c r="O74" s="13"/>
      <c r="P74" s="16">
        <f t="shared" si="17"/>
        <v>6000</v>
      </c>
      <c r="Q74" s="16">
        <f t="shared" si="10"/>
        <v>3600</v>
      </c>
      <c r="R74" s="20"/>
      <c r="S74" s="11"/>
      <c r="T74" s="11" t="s">
        <v>678</v>
      </c>
      <c r="U74" s="14" t="s">
        <v>41</v>
      </c>
      <c r="V74" s="14"/>
    </row>
    <row r="75" ht="60" customHeight="1" spans="1:22">
      <c r="A75" s="11">
        <v>72</v>
      </c>
      <c r="B75" s="14" t="s">
        <v>679</v>
      </c>
      <c r="C75" s="14" t="s">
        <v>680</v>
      </c>
      <c r="D75" s="27" t="s">
        <v>11</v>
      </c>
      <c r="E75" s="27">
        <v>2020.06</v>
      </c>
      <c r="F75" s="11" t="s">
        <v>500</v>
      </c>
      <c r="G75" s="11" t="s">
        <v>681</v>
      </c>
      <c r="H75" s="13">
        <v>6000</v>
      </c>
      <c r="I75" s="28">
        <v>2400</v>
      </c>
      <c r="J75" s="28"/>
      <c r="K75" s="28">
        <f t="shared" si="18"/>
        <v>8400</v>
      </c>
      <c r="L75" s="29">
        <f t="shared" si="19"/>
        <v>5040</v>
      </c>
      <c r="M75" s="13">
        <v>6000</v>
      </c>
      <c r="N75" s="13">
        <v>2400</v>
      </c>
      <c r="O75" s="13"/>
      <c r="P75" s="16">
        <f t="shared" si="17"/>
        <v>8400</v>
      </c>
      <c r="Q75" s="16">
        <f t="shared" si="10"/>
        <v>5040</v>
      </c>
      <c r="R75" s="20"/>
      <c r="S75" s="11" t="s">
        <v>682</v>
      </c>
      <c r="T75" s="11" t="s">
        <v>683</v>
      </c>
      <c r="U75" s="14" t="s">
        <v>41</v>
      </c>
      <c r="V75" s="14"/>
    </row>
    <row r="76" ht="60" customHeight="1" spans="1:22">
      <c r="A76" s="11">
        <v>73</v>
      </c>
      <c r="B76" s="14" t="s">
        <v>684</v>
      </c>
      <c r="C76" s="14" t="s">
        <v>558</v>
      </c>
      <c r="D76" s="27" t="s">
        <v>11</v>
      </c>
      <c r="E76" s="27">
        <v>2020.06</v>
      </c>
      <c r="F76" s="11" t="s">
        <v>500</v>
      </c>
      <c r="G76" s="11" t="s">
        <v>631</v>
      </c>
      <c r="H76" s="13">
        <v>6000</v>
      </c>
      <c r="I76" s="28"/>
      <c r="J76" s="28"/>
      <c r="K76" s="28">
        <f t="shared" si="18"/>
        <v>6000</v>
      </c>
      <c r="L76" s="29">
        <f t="shared" si="19"/>
        <v>3600</v>
      </c>
      <c r="M76" s="13">
        <v>6000</v>
      </c>
      <c r="N76" s="13"/>
      <c r="O76" s="13"/>
      <c r="P76" s="16">
        <f t="shared" si="17"/>
        <v>6000</v>
      </c>
      <c r="Q76" s="16">
        <f t="shared" si="10"/>
        <v>3600</v>
      </c>
      <c r="R76" s="20"/>
      <c r="S76" s="11"/>
      <c r="T76" s="11" t="s">
        <v>685</v>
      </c>
      <c r="U76" s="14" t="s">
        <v>41</v>
      </c>
      <c r="V76" s="14"/>
    </row>
    <row r="77" ht="60" customHeight="1" spans="1:22">
      <c r="A77" s="11">
        <v>74</v>
      </c>
      <c r="B77" s="14" t="s">
        <v>686</v>
      </c>
      <c r="C77" s="14" t="s">
        <v>687</v>
      </c>
      <c r="D77" s="27" t="s">
        <v>11</v>
      </c>
      <c r="E77" s="14">
        <v>2019.06</v>
      </c>
      <c r="F77" s="11" t="s">
        <v>500</v>
      </c>
      <c r="G77" s="11" t="s">
        <v>688</v>
      </c>
      <c r="H77" s="13">
        <v>6000</v>
      </c>
      <c r="I77" s="28"/>
      <c r="J77" s="28"/>
      <c r="K77" s="28">
        <f t="shared" si="18"/>
        <v>6000</v>
      </c>
      <c r="L77" s="29">
        <f t="shared" si="19"/>
        <v>3600</v>
      </c>
      <c r="M77" s="13">
        <v>6000</v>
      </c>
      <c r="N77" s="13"/>
      <c r="O77" s="13"/>
      <c r="P77" s="16">
        <f t="shared" si="17"/>
        <v>6000</v>
      </c>
      <c r="Q77" s="16">
        <f t="shared" si="10"/>
        <v>3600</v>
      </c>
      <c r="R77" s="20"/>
      <c r="S77" s="11"/>
      <c r="T77" s="11" t="s">
        <v>689</v>
      </c>
      <c r="U77" s="14" t="s">
        <v>41</v>
      </c>
      <c r="V77" s="14"/>
    </row>
    <row r="78" ht="60" customHeight="1" spans="1:22">
      <c r="A78" s="11">
        <v>75</v>
      </c>
      <c r="B78" s="14" t="s">
        <v>690</v>
      </c>
      <c r="C78" s="14" t="s">
        <v>691</v>
      </c>
      <c r="D78" s="27" t="s">
        <v>11</v>
      </c>
      <c r="E78" s="27">
        <v>2020.06</v>
      </c>
      <c r="F78" s="11" t="s">
        <v>500</v>
      </c>
      <c r="G78" s="11" t="s">
        <v>631</v>
      </c>
      <c r="H78" s="13">
        <v>6000</v>
      </c>
      <c r="I78" s="28"/>
      <c r="J78" s="28"/>
      <c r="K78" s="28">
        <f t="shared" si="18"/>
        <v>6000</v>
      </c>
      <c r="L78" s="29">
        <f t="shared" si="19"/>
        <v>3600</v>
      </c>
      <c r="M78" s="13">
        <v>6000</v>
      </c>
      <c r="N78" s="13"/>
      <c r="O78" s="13"/>
      <c r="P78" s="16">
        <f t="shared" si="17"/>
        <v>6000</v>
      </c>
      <c r="Q78" s="16">
        <f t="shared" si="10"/>
        <v>3600</v>
      </c>
      <c r="R78" s="20"/>
      <c r="S78" s="11"/>
      <c r="T78" s="11" t="s">
        <v>692</v>
      </c>
      <c r="U78" s="14" t="s">
        <v>41</v>
      </c>
      <c r="V78" s="14"/>
    </row>
    <row r="79" ht="60" customHeight="1" spans="1:22">
      <c r="A79" s="11">
        <v>76</v>
      </c>
      <c r="B79" s="14" t="s">
        <v>693</v>
      </c>
      <c r="C79" s="14" t="s">
        <v>694</v>
      </c>
      <c r="D79" s="27" t="s">
        <v>11</v>
      </c>
      <c r="E79" s="14">
        <v>2019.06</v>
      </c>
      <c r="F79" s="11" t="s">
        <v>695</v>
      </c>
      <c r="G79" s="11" t="s">
        <v>134</v>
      </c>
      <c r="H79" s="13">
        <v>6000</v>
      </c>
      <c r="I79" s="28"/>
      <c r="J79" s="28"/>
      <c r="K79" s="28">
        <f t="shared" si="18"/>
        <v>6000</v>
      </c>
      <c r="L79" s="29">
        <f t="shared" si="19"/>
        <v>3600</v>
      </c>
      <c r="M79" s="13">
        <v>6000</v>
      </c>
      <c r="N79" s="13"/>
      <c r="O79" s="13"/>
      <c r="P79" s="16">
        <f t="shared" si="17"/>
        <v>6000</v>
      </c>
      <c r="Q79" s="16">
        <f t="shared" si="10"/>
        <v>3600</v>
      </c>
      <c r="R79" s="20"/>
      <c r="S79" s="11"/>
      <c r="T79" s="11" t="s">
        <v>696</v>
      </c>
      <c r="U79" s="14" t="s">
        <v>41</v>
      </c>
      <c r="V79" s="14"/>
    </row>
    <row r="80" ht="60" customHeight="1" spans="1:22">
      <c r="A80" s="11">
        <v>77</v>
      </c>
      <c r="B80" s="14" t="s">
        <v>697</v>
      </c>
      <c r="C80" s="14" t="s">
        <v>698</v>
      </c>
      <c r="D80" s="27" t="s">
        <v>11</v>
      </c>
      <c r="E80" s="14" t="s">
        <v>55</v>
      </c>
      <c r="F80" s="11" t="s">
        <v>695</v>
      </c>
      <c r="G80" s="11" t="s">
        <v>134</v>
      </c>
      <c r="H80" s="13">
        <v>6000</v>
      </c>
      <c r="I80" s="28"/>
      <c r="J80" s="28">
        <v>15000</v>
      </c>
      <c r="K80" s="28">
        <f t="shared" si="18"/>
        <v>21000</v>
      </c>
      <c r="L80" s="29">
        <f t="shared" si="19"/>
        <v>12600</v>
      </c>
      <c r="M80" s="13">
        <v>6000</v>
      </c>
      <c r="N80" s="13"/>
      <c r="O80" s="13"/>
      <c r="P80" s="16">
        <f t="shared" si="17"/>
        <v>6000</v>
      </c>
      <c r="Q80" s="16">
        <f t="shared" si="10"/>
        <v>3600</v>
      </c>
      <c r="R80" s="20"/>
      <c r="S80" s="11"/>
      <c r="T80" s="11" t="s">
        <v>699</v>
      </c>
      <c r="U80" s="14" t="s">
        <v>41</v>
      </c>
      <c r="V80" s="14"/>
    </row>
    <row r="81" ht="60" customHeight="1" spans="1:22">
      <c r="A81" s="11">
        <v>78</v>
      </c>
      <c r="B81" s="14" t="s">
        <v>700</v>
      </c>
      <c r="C81" s="14" t="s">
        <v>701</v>
      </c>
      <c r="D81" s="27" t="s">
        <v>11</v>
      </c>
      <c r="E81" s="14">
        <v>2019.06</v>
      </c>
      <c r="F81" s="11" t="s">
        <v>695</v>
      </c>
      <c r="G81" s="11" t="s">
        <v>134</v>
      </c>
      <c r="H81" s="13">
        <v>6000</v>
      </c>
      <c r="I81" s="28">
        <v>400</v>
      </c>
      <c r="J81" s="28"/>
      <c r="K81" s="28">
        <f t="shared" si="18"/>
        <v>6400</v>
      </c>
      <c r="L81" s="29">
        <f t="shared" si="19"/>
        <v>3840</v>
      </c>
      <c r="M81" s="13">
        <v>6000</v>
      </c>
      <c r="N81" s="13">
        <v>2400</v>
      </c>
      <c r="O81" s="13"/>
      <c r="P81" s="16">
        <f t="shared" si="17"/>
        <v>8400</v>
      </c>
      <c r="Q81" s="16">
        <f t="shared" si="10"/>
        <v>5040</v>
      </c>
      <c r="R81" s="20"/>
      <c r="S81" s="11" t="s">
        <v>702</v>
      </c>
      <c r="T81" s="11" t="s">
        <v>703</v>
      </c>
      <c r="U81" s="14" t="s">
        <v>41</v>
      </c>
      <c r="V81" s="14"/>
    </row>
    <row r="82" ht="60" customHeight="1" spans="1:22">
      <c r="A82" s="11">
        <v>79</v>
      </c>
      <c r="B82" s="14" t="s">
        <v>704</v>
      </c>
      <c r="C82" s="14" t="s">
        <v>705</v>
      </c>
      <c r="D82" s="27" t="s">
        <v>11</v>
      </c>
      <c r="E82" s="27" t="s">
        <v>128</v>
      </c>
      <c r="F82" s="11" t="s">
        <v>695</v>
      </c>
      <c r="G82" s="11" t="s">
        <v>134</v>
      </c>
      <c r="H82" s="13">
        <v>6000</v>
      </c>
      <c r="I82" s="28">
        <v>400</v>
      </c>
      <c r="J82" s="28"/>
      <c r="K82" s="28">
        <f t="shared" si="18"/>
        <v>6400</v>
      </c>
      <c r="L82" s="29">
        <f t="shared" si="19"/>
        <v>3840</v>
      </c>
      <c r="M82" s="13">
        <v>6000</v>
      </c>
      <c r="N82" s="13"/>
      <c r="O82" s="13"/>
      <c r="P82" s="16">
        <f t="shared" si="17"/>
        <v>6000</v>
      </c>
      <c r="Q82" s="16">
        <f t="shared" si="10"/>
        <v>3600</v>
      </c>
      <c r="R82" s="20"/>
      <c r="S82" s="11"/>
      <c r="T82" s="11" t="s">
        <v>706</v>
      </c>
      <c r="U82" s="14" t="s">
        <v>41</v>
      </c>
      <c r="V82" s="14"/>
    </row>
    <row r="83" ht="60" customHeight="1" spans="1:22">
      <c r="A83" s="11">
        <v>80</v>
      </c>
      <c r="B83" s="11" t="s">
        <v>707</v>
      </c>
      <c r="C83" s="29" t="s">
        <v>127</v>
      </c>
      <c r="D83" s="11" t="s">
        <v>11</v>
      </c>
      <c r="E83" s="11">
        <v>2020.06</v>
      </c>
      <c r="F83" s="11" t="s">
        <v>564</v>
      </c>
      <c r="G83" s="11" t="s">
        <v>301</v>
      </c>
      <c r="H83" s="11"/>
      <c r="I83" s="11"/>
      <c r="J83" s="11"/>
      <c r="K83" s="11"/>
      <c r="L83" s="11"/>
      <c r="M83" s="11">
        <v>6000</v>
      </c>
      <c r="N83" s="11"/>
      <c r="O83" s="11"/>
      <c r="P83" s="11">
        <f t="shared" si="17"/>
        <v>6000</v>
      </c>
      <c r="Q83" s="11">
        <f t="shared" si="10"/>
        <v>3600</v>
      </c>
      <c r="R83" s="11"/>
      <c r="S83" s="11"/>
      <c r="T83" s="11" t="s">
        <v>708</v>
      </c>
      <c r="U83" s="11" t="s">
        <v>41</v>
      </c>
      <c r="V83" s="14"/>
    </row>
    <row r="84" ht="60" customHeight="1" spans="1:22">
      <c r="A84" s="11">
        <v>81</v>
      </c>
      <c r="B84" s="11" t="s">
        <v>709</v>
      </c>
      <c r="C84" s="29" t="s">
        <v>710</v>
      </c>
      <c r="D84" s="11" t="s">
        <v>11</v>
      </c>
      <c r="E84" s="11">
        <v>2020.06</v>
      </c>
      <c r="F84" s="11" t="s">
        <v>607</v>
      </c>
      <c r="G84" s="11" t="s">
        <v>134</v>
      </c>
      <c r="H84" s="11"/>
      <c r="I84" s="11"/>
      <c r="J84" s="11"/>
      <c r="K84" s="11"/>
      <c r="L84" s="11"/>
      <c r="M84" s="11">
        <v>6000</v>
      </c>
      <c r="N84" s="11"/>
      <c r="O84" s="11">
        <v>15000</v>
      </c>
      <c r="P84" s="11">
        <f t="shared" si="17"/>
        <v>21000</v>
      </c>
      <c r="Q84" s="11">
        <f t="shared" si="10"/>
        <v>12600</v>
      </c>
      <c r="R84" s="11">
        <v>2021070778</v>
      </c>
      <c r="S84" s="11"/>
      <c r="T84" s="11" t="s">
        <v>711</v>
      </c>
      <c r="U84" s="11" t="s">
        <v>41</v>
      </c>
      <c r="V84" s="14"/>
    </row>
    <row r="85" ht="60" customHeight="1" spans="1:22">
      <c r="A85" s="11">
        <v>82</v>
      </c>
      <c r="B85" s="11" t="s">
        <v>712</v>
      </c>
      <c r="C85" s="29" t="s">
        <v>713</v>
      </c>
      <c r="D85" s="11" t="s">
        <v>11</v>
      </c>
      <c r="E85" s="11" t="s">
        <v>128</v>
      </c>
      <c r="F85" s="11" t="s">
        <v>677</v>
      </c>
      <c r="G85" s="11" t="s">
        <v>134</v>
      </c>
      <c r="H85" s="11">
        <v>12000</v>
      </c>
      <c r="I85" s="11"/>
      <c r="J85" s="11">
        <v>15000</v>
      </c>
      <c r="K85" s="11">
        <f t="shared" ref="K85:K89" si="20">H85+I85+J85</f>
        <v>27000</v>
      </c>
      <c r="L85" s="11">
        <f t="shared" ref="L85:L89" si="21">K85*0.6</f>
        <v>16200</v>
      </c>
      <c r="M85" s="11"/>
      <c r="N85" s="11"/>
      <c r="O85" s="11">
        <v>15000</v>
      </c>
      <c r="P85" s="11">
        <f t="shared" si="17"/>
        <v>15000</v>
      </c>
      <c r="Q85" s="11">
        <f t="shared" si="10"/>
        <v>9000</v>
      </c>
      <c r="R85" s="11">
        <v>2020090980</v>
      </c>
      <c r="S85" s="11"/>
      <c r="T85" s="11" t="s">
        <v>714</v>
      </c>
      <c r="U85" s="11" t="s">
        <v>41</v>
      </c>
      <c r="V85" s="14"/>
    </row>
    <row r="86" ht="60" customHeight="1" spans="1:22">
      <c r="A86" s="11">
        <v>83</v>
      </c>
      <c r="B86" s="11" t="s">
        <v>715</v>
      </c>
      <c r="C86" s="29" t="s">
        <v>716</v>
      </c>
      <c r="D86" s="11" t="s">
        <v>61</v>
      </c>
      <c r="E86" s="11">
        <v>2020.06</v>
      </c>
      <c r="F86" s="11" t="s">
        <v>482</v>
      </c>
      <c r="G86" s="11" t="s">
        <v>301</v>
      </c>
      <c r="H86" s="11"/>
      <c r="I86" s="11"/>
      <c r="J86" s="11"/>
      <c r="K86" s="11"/>
      <c r="L86" s="11"/>
      <c r="M86" s="11">
        <v>3600</v>
      </c>
      <c r="N86" s="11"/>
      <c r="O86" s="11"/>
      <c r="P86" s="11">
        <f t="shared" si="17"/>
        <v>3600</v>
      </c>
      <c r="Q86" s="11">
        <f t="shared" si="10"/>
        <v>2160</v>
      </c>
      <c r="R86" s="11"/>
      <c r="S86" s="11"/>
      <c r="T86" s="11" t="s">
        <v>717</v>
      </c>
      <c r="U86" s="11" t="s">
        <v>41</v>
      </c>
      <c r="V86" s="14"/>
    </row>
    <row r="87" ht="60" customHeight="1" spans="1:22">
      <c r="A87" s="11">
        <v>84</v>
      </c>
      <c r="B87" s="11" t="s">
        <v>718</v>
      </c>
      <c r="C87" s="29" t="s">
        <v>719</v>
      </c>
      <c r="D87" s="11" t="s">
        <v>11</v>
      </c>
      <c r="E87" s="11">
        <v>2019.06</v>
      </c>
      <c r="F87" s="11" t="s">
        <v>695</v>
      </c>
      <c r="G87" s="11" t="s">
        <v>134</v>
      </c>
      <c r="H87" s="11">
        <v>6000</v>
      </c>
      <c r="I87" s="11"/>
      <c r="J87" s="11"/>
      <c r="K87" s="11">
        <f t="shared" si="20"/>
        <v>6000</v>
      </c>
      <c r="L87" s="11">
        <f t="shared" si="21"/>
        <v>3600</v>
      </c>
      <c r="M87" s="11">
        <v>6000</v>
      </c>
      <c r="N87" s="11"/>
      <c r="O87" s="11"/>
      <c r="P87" s="11">
        <f t="shared" si="17"/>
        <v>6000</v>
      </c>
      <c r="Q87" s="11">
        <f t="shared" si="10"/>
        <v>3600</v>
      </c>
      <c r="R87" s="11"/>
      <c r="S87" s="11"/>
      <c r="T87" s="11" t="s">
        <v>720</v>
      </c>
      <c r="U87" s="11" t="s">
        <v>41</v>
      </c>
      <c r="V87" s="14"/>
    </row>
    <row r="88" ht="60" customHeight="1" spans="1:22">
      <c r="A88" s="11">
        <v>85</v>
      </c>
      <c r="B88" s="11" t="s">
        <v>721</v>
      </c>
      <c r="C88" s="29" t="s">
        <v>722</v>
      </c>
      <c r="D88" s="11" t="s">
        <v>11</v>
      </c>
      <c r="E88" s="11">
        <v>2019.06</v>
      </c>
      <c r="F88" s="11" t="s">
        <v>723</v>
      </c>
      <c r="G88" s="11" t="s">
        <v>301</v>
      </c>
      <c r="H88" s="11">
        <v>6000</v>
      </c>
      <c r="I88" s="11">
        <v>2400</v>
      </c>
      <c r="J88" s="11"/>
      <c r="K88" s="11">
        <f t="shared" si="20"/>
        <v>8400</v>
      </c>
      <c r="L88" s="11">
        <f t="shared" si="21"/>
        <v>5040</v>
      </c>
      <c r="M88" s="11">
        <v>6000</v>
      </c>
      <c r="N88" s="11">
        <v>2400</v>
      </c>
      <c r="O88" s="11"/>
      <c r="P88" s="11">
        <f t="shared" si="17"/>
        <v>8400</v>
      </c>
      <c r="Q88" s="11">
        <f t="shared" si="10"/>
        <v>5040</v>
      </c>
      <c r="R88" s="11"/>
      <c r="S88" s="11" t="s">
        <v>302</v>
      </c>
      <c r="T88" s="11" t="s">
        <v>724</v>
      </c>
      <c r="U88" s="11" t="s">
        <v>41</v>
      </c>
      <c r="V88" s="14"/>
    </row>
    <row r="89" ht="60" customHeight="1" spans="1:22">
      <c r="A89" s="11">
        <v>86</v>
      </c>
      <c r="B89" s="11" t="s">
        <v>725</v>
      </c>
      <c r="C89" s="29" t="s">
        <v>726</v>
      </c>
      <c r="D89" s="11" t="s">
        <v>11</v>
      </c>
      <c r="E89" s="11">
        <v>2019.07</v>
      </c>
      <c r="F89" s="11" t="s">
        <v>723</v>
      </c>
      <c r="G89" s="11" t="s">
        <v>301</v>
      </c>
      <c r="H89" s="11">
        <v>6000</v>
      </c>
      <c r="I89" s="11">
        <v>2400</v>
      </c>
      <c r="J89" s="11"/>
      <c r="K89" s="11">
        <f t="shared" si="20"/>
        <v>8400</v>
      </c>
      <c r="L89" s="11">
        <f t="shared" si="21"/>
        <v>5040</v>
      </c>
      <c r="M89" s="11">
        <v>6000</v>
      </c>
      <c r="N89" s="11">
        <v>2400</v>
      </c>
      <c r="O89" s="11"/>
      <c r="P89" s="11">
        <f t="shared" si="17"/>
        <v>8400</v>
      </c>
      <c r="Q89" s="11">
        <f t="shared" si="10"/>
        <v>5040</v>
      </c>
      <c r="R89" s="11"/>
      <c r="S89" s="11" t="s">
        <v>631</v>
      </c>
      <c r="T89" s="11" t="s">
        <v>727</v>
      </c>
      <c r="U89" s="11" t="s">
        <v>41</v>
      </c>
      <c r="V89" s="14"/>
    </row>
    <row r="90" ht="60" customHeight="1" spans="1:22">
      <c r="A90" s="11">
        <v>87</v>
      </c>
      <c r="B90" s="11" t="s">
        <v>728</v>
      </c>
      <c r="C90" s="29" t="s">
        <v>729</v>
      </c>
      <c r="D90" s="11" t="s">
        <v>11</v>
      </c>
      <c r="E90" s="11">
        <v>2020.06</v>
      </c>
      <c r="F90" s="11" t="s">
        <v>723</v>
      </c>
      <c r="G90" s="11" t="s">
        <v>301</v>
      </c>
      <c r="H90" s="11"/>
      <c r="I90" s="11"/>
      <c r="J90" s="11"/>
      <c r="K90" s="11"/>
      <c r="L90" s="11"/>
      <c r="M90" s="11">
        <v>6000</v>
      </c>
      <c r="N90" s="11">
        <v>2400</v>
      </c>
      <c r="O90" s="11"/>
      <c r="P90" s="11">
        <f t="shared" si="17"/>
        <v>8400</v>
      </c>
      <c r="Q90" s="11">
        <f t="shared" si="10"/>
        <v>5040</v>
      </c>
      <c r="R90" s="11"/>
      <c r="S90" s="11" t="s">
        <v>730</v>
      </c>
      <c r="T90" s="11" t="s">
        <v>731</v>
      </c>
      <c r="U90" s="11" t="s">
        <v>41</v>
      </c>
      <c r="V90" s="14"/>
    </row>
    <row r="91" ht="60" customHeight="1" spans="1:22">
      <c r="A91" s="11">
        <v>88</v>
      </c>
      <c r="B91" s="11" t="s">
        <v>732</v>
      </c>
      <c r="C91" s="29" t="s">
        <v>733</v>
      </c>
      <c r="D91" s="11" t="s">
        <v>11</v>
      </c>
      <c r="E91" s="11">
        <v>2020.06</v>
      </c>
      <c r="F91" s="11" t="s">
        <v>500</v>
      </c>
      <c r="G91" s="11" t="s">
        <v>631</v>
      </c>
      <c r="H91" s="11">
        <v>6000</v>
      </c>
      <c r="I91" s="11"/>
      <c r="J91" s="11">
        <v>15000</v>
      </c>
      <c r="K91" s="11">
        <f>H91+I91+J91</f>
        <v>21000</v>
      </c>
      <c r="L91" s="11">
        <f>K91*0.6</f>
        <v>12600</v>
      </c>
      <c r="M91" s="11">
        <v>6000</v>
      </c>
      <c r="N91" s="11"/>
      <c r="O91" s="11"/>
      <c r="P91" s="11">
        <f t="shared" si="17"/>
        <v>6000</v>
      </c>
      <c r="Q91" s="11">
        <f t="shared" si="10"/>
        <v>3600</v>
      </c>
      <c r="R91" s="11"/>
      <c r="S91" s="11"/>
      <c r="T91" s="11" t="s">
        <v>734</v>
      </c>
      <c r="U91" s="11" t="s">
        <v>41</v>
      </c>
      <c r="V91" s="14"/>
    </row>
    <row r="92" ht="60" customHeight="1" spans="1:22">
      <c r="A92" s="11">
        <v>89</v>
      </c>
      <c r="B92" s="11" t="s">
        <v>735</v>
      </c>
      <c r="C92" s="29" t="s">
        <v>558</v>
      </c>
      <c r="D92" s="11" t="s">
        <v>11</v>
      </c>
      <c r="E92" s="11">
        <v>2020.06</v>
      </c>
      <c r="F92" s="11" t="s">
        <v>736</v>
      </c>
      <c r="G92" s="11" t="s">
        <v>117</v>
      </c>
      <c r="H92" s="11"/>
      <c r="I92" s="11"/>
      <c r="J92" s="11"/>
      <c r="K92" s="11"/>
      <c r="L92" s="11"/>
      <c r="M92" s="11">
        <v>6000</v>
      </c>
      <c r="N92" s="11"/>
      <c r="O92" s="11"/>
      <c r="P92" s="11">
        <f t="shared" si="17"/>
        <v>6000</v>
      </c>
      <c r="Q92" s="11">
        <f t="shared" si="10"/>
        <v>3600</v>
      </c>
      <c r="R92" s="11"/>
      <c r="S92" s="11"/>
      <c r="T92" s="11" t="s">
        <v>737</v>
      </c>
      <c r="U92" s="11" t="s">
        <v>41</v>
      </c>
      <c r="V92" s="14"/>
    </row>
    <row r="93" ht="60" customHeight="1" spans="1:22">
      <c r="A93" s="11">
        <v>90</v>
      </c>
      <c r="B93" s="11" t="s">
        <v>738</v>
      </c>
      <c r="C93" s="29" t="s">
        <v>739</v>
      </c>
      <c r="D93" s="11" t="s">
        <v>11</v>
      </c>
      <c r="E93" s="11">
        <v>2019.06</v>
      </c>
      <c r="F93" s="11" t="s">
        <v>736</v>
      </c>
      <c r="G93" s="11" t="s">
        <v>385</v>
      </c>
      <c r="H93" s="11"/>
      <c r="I93" s="11"/>
      <c r="J93" s="11"/>
      <c r="K93" s="11"/>
      <c r="L93" s="11"/>
      <c r="M93" s="11">
        <v>6000</v>
      </c>
      <c r="N93" s="11"/>
      <c r="O93" s="11"/>
      <c r="P93" s="11">
        <f t="shared" si="17"/>
        <v>6000</v>
      </c>
      <c r="Q93" s="11">
        <f t="shared" si="10"/>
        <v>3600</v>
      </c>
      <c r="R93" s="11"/>
      <c r="S93" s="11"/>
      <c r="T93" s="11" t="s">
        <v>740</v>
      </c>
      <c r="U93" s="11" t="s">
        <v>41</v>
      </c>
      <c r="V93" s="14"/>
    </row>
    <row r="94" ht="60" customHeight="1" spans="1:22">
      <c r="A94" s="11">
        <v>91</v>
      </c>
      <c r="B94" s="11" t="s">
        <v>741</v>
      </c>
      <c r="C94" s="29" t="s">
        <v>742</v>
      </c>
      <c r="D94" s="11" t="s">
        <v>61</v>
      </c>
      <c r="E94" s="11">
        <v>2020.06</v>
      </c>
      <c r="F94" s="11" t="s">
        <v>743</v>
      </c>
      <c r="G94" s="11" t="s">
        <v>301</v>
      </c>
      <c r="H94" s="11"/>
      <c r="I94" s="11"/>
      <c r="J94" s="11"/>
      <c r="K94" s="11"/>
      <c r="L94" s="11"/>
      <c r="M94" s="11">
        <v>3600</v>
      </c>
      <c r="N94" s="11"/>
      <c r="O94" s="11"/>
      <c r="P94" s="11">
        <f t="shared" si="17"/>
        <v>3600</v>
      </c>
      <c r="Q94" s="11">
        <f t="shared" si="10"/>
        <v>2160</v>
      </c>
      <c r="R94" s="11"/>
      <c r="S94" s="11"/>
      <c r="T94" s="11" t="s">
        <v>744</v>
      </c>
      <c r="U94" s="11" t="s">
        <v>41</v>
      </c>
      <c r="V94" s="14"/>
    </row>
    <row r="95" ht="60" customHeight="1" spans="1:22">
      <c r="A95" s="11">
        <v>92</v>
      </c>
      <c r="B95" s="11" t="s">
        <v>745</v>
      </c>
      <c r="C95" s="29" t="s">
        <v>746</v>
      </c>
      <c r="D95" s="11" t="s">
        <v>11</v>
      </c>
      <c r="E95" s="11">
        <v>2020.07</v>
      </c>
      <c r="F95" s="11" t="s">
        <v>747</v>
      </c>
      <c r="G95" s="11" t="s">
        <v>134</v>
      </c>
      <c r="H95" s="11"/>
      <c r="I95" s="11"/>
      <c r="J95" s="11"/>
      <c r="K95" s="11"/>
      <c r="L95" s="11"/>
      <c r="M95" s="11">
        <v>6000</v>
      </c>
      <c r="N95" s="11"/>
      <c r="O95" s="11">
        <v>15000</v>
      </c>
      <c r="P95" s="11">
        <f t="shared" si="17"/>
        <v>21000</v>
      </c>
      <c r="Q95" s="11">
        <f t="shared" si="10"/>
        <v>12600</v>
      </c>
      <c r="R95" s="11">
        <v>2022070823</v>
      </c>
      <c r="S95" s="11"/>
      <c r="T95" s="11" t="s">
        <v>748</v>
      </c>
      <c r="U95" s="11" t="s">
        <v>41</v>
      </c>
      <c r="V95" s="14"/>
    </row>
    <row r="96" ht="60" customHeight="1" spans="1:22">
      <c r="A96" s="11">
        <v>93</v>
      </c>
      <c r="B96" s="11" t="s">
        <v>749</v>
      </c>
      <c r="C96" s="29" t="s">
        <v>750</v>
      </c>
      <c r="D96" s="11" t="s">
        <v>122</v>
      </c>
      <c r="E96" s="11">
        <v>2020.07</v>
      </c>
      <c r="F96" s="11" t="s">
        <v>751</v>
      </c>
      <c r="G96" s="11" t="s">
        <v>301</v>
      </c>
      <c r="H96" s="11">
        <v>12000</v>
      </c>
      <c r="I96" s="11"/>
      <c r="J96" s="11"/>
      <c r="K96" s="11">
        <f t="shared" ref="K96:K100" si="22">H96+I96+J96</f>
        <v>12000</v>
      </c>
      <c r="L96" s="11">
        <f t="shared" ref="L96:L100" si="23">K96*0.6</f>
        <v>7200</v>
      </c>
      <c r="M96" s="11">
        <v>12000</v>
      </c>
      <c r="N96" s="11"/>
      <c r="O96" s="11">
        <v>40000</v>
      </c>
      <c r="P96" s="11">
        <f t="shared" si="17"/>
        <v>52000</v>
      </c>
      <c r="Q96" s="11">
        <f t="shared" si="10"/>
        <v>31200</v>
      </c>
      <c r="R96" s="11">
        <v>2021031091</v>
      </c>
      <c r="S96" s="11"/>
      <c r="T96" s="11" t="s">
        <v>752</v>
      </c>
      <c r="U96" s="11" t="s">
        <v>41</v>
      </c>
      <c r="V96" s="14"/>
    </row>
    <row r="97" ht="60" customHeight="1" spans="1:22">
      <c r="A97" s="11">
        <v>94</v>
      </c>
      <c r="B97" s="11" t="s">
        <v>753</v>
      </c>
      <c r="C97" s="29" t="s">
        <v>754</v>
      </c>
      <c r="D97" s="11" t="s">
        <v>122</v>
      </c>
      <c r="E97" s="11">
        <v>2020.07</v>
      </c>
      <c r="F97" s="11" t="s">
        <v>500</v>
      </c>
      <c r="G97" s="11" t="s">
        <v>301</v>
      </c>
      <c r="H97" s="11">
        <v>12000</v>
      </c>
      <c r="I97" s="11"/>
      <c r="J97" s="11"/>
      <c r="K97" s="11">
        <f t="shared" si="22"/>
        <v>12000</v>
      </c>
      <c r="L97" s="11">
        <f t="shared" si="23"/>
        <v>7200</v>
      </c>
      <c r="M97" s="11">
        <v>12000</v>
      </c>
      <c r="N97" s="11"/>
      <c r="O97" s="11">
        <v>40000</v>
      </c>
      <c r="P97" s="11">
        <f t="shared" si="17"/>
        <v>52000</v>
      </c>
      <c r="Q97" s="11">
        <f t="shared" si="10"/>
        <v>31200</v>
      </c>
      <c r="R97" s="11">
        <v>2021031091</v>
      </c>
      <c r="S97" s="11"/>
      <c r="T97" s="11" t="s">
        <v>755</v>
      </c>
      <c r="U97" s="11" t="s">
        <v>41</v>
      </c>
      <c r="V97" s="14"/>
    </row>
    <row r="98" ht="60" customHeight="1" spans="1:22">
      <c r="A98" s="11">
        <v>95</v>
      </c>
      <c r="B98" s="11" t="s">
        <v>756</v>
      </c>
      <c r="C98" s="29" t="s">
        <v>757</v>
      </c>
      <c r="D98" s="11" t="s">
        <v>61</v>
      </c>
      <c r="E98" s="11">
        <v>2020.06</v>
      </c>
      <c r="F98" s="11" t="s">
        <v>436</v>
      </c>
      <c r="G98" s="11" t="s">
        <v>301</v>
      </c>
      <c r="H98" s="11"/>
      <c r="I98" s="11"/>
      <c r="J98" s="11"/>
      <c r="K98" s="11"/>
      <c r="L98" s="11"/>
      <c r="M98" s="11">
        <v>3600</v>
      </c>
      <c r="N98" s="11"/>
      <c r="O98" s="11"/>
      <c r="P98" s="11">
        <f t="shared" si="17"/>
        <v>3600</v>
      </c>
      <c r="Q98" s="11">
        <f t="shared" si="10"/>
        <v>2160</v>
      </c>
      <c r="R98" s="11"/>
      <c r="S98" s="11"/>
      <c r="T98" s="11" t="s">
        <v>758</v>
      </c>
      <c r="U98" s="11" t="s">
        <v>41</v>
      </c>
      <c r="V98" s="14"/>
    </row>
    <row r="99" ht="60" customHeight="1" spans="1:22">
      <c r="A99" s="11">
        <v>96</v>
      </c>
      <c r="B99" s="11" t="s">
        <v>759</v>
      </c>
      <c r="C99" s="29" t="s">
        <v>760</v>
      </c>
      <c r="D99" s="11" t="s">
        <v>122</v>
      </c>
      <c r="E99" s="11">
        <v>2020.07</v>
      </c>
      <c r="F99" s="11" t="s">
        <v>761</v>
      </c>
      <c r="G99" s="11" t="s">
        <v>134</v>
      </c>
      <c r="H99" s="11">
        <v>12000</v>
      </c>
      <c r="I99" s="11"/>
      <c r="J99" s="11"/>
      <c r="K99" s="11">
        <f t="shared" si="22"/>
        <v>12000</v>
      </c>
      <c r="L99" s="11">
        <f t="shared" si="23"/>
        <v>7200</v>
      </c>
      <c r="M99" s="11">
        <v>12000</v>
      </c>
      <c r="N99" s="11"/>
      <c r="O99" s="11"/>
      <c r="P99" s="11">
        <f t="shared" si="17"/>
        <v>12000</v>
      </c>
      <c r="Q99" s="11">
        <f t="shared" si="10"/>
        <v>7200</v>
      </c>
      <c r="R99" s="11"/>
      <c r="S99" s="11"/>
      <c r="T99" s="11" t="s">
        <v>762</v>
      </c>
      <c r="U99" s="11" t="s">
        <v>41</v>
      </c>
      <c r="V99" s="14"/>
    </row>
    <row r="100" ht="60" customHeight="1" spans="1:22">
      <c r="A100" s="11">
        <v>97</v>
      </c>
      <c r="B100" s="11" t="s">
        <v>763</v>
      </c>
      <c r="C100" s="29" t="s">
        <v>764</v>
      </c>
      <c r="D100" s="11" t="s">
        <v>122</v>
      </c>
      <c r="E100" s="11">
        <v>2020.06</v>
      </c>
      <c r="F100" s="11" t="s">
        <v>765</v>
      </c>
      <c r="G100" s="11" t="s">
        <v>301</v>
      </c>
      <c r="H100" s="11">
        <v>12000</v>
      </c>
      <c r="I100" s="11"/>
      <c r="J100" s="11"/>
      <c r="K100" s="11">
        <f t="shared" si="22"/>
        <v>12000</v>
      </c>
      <c r="L100" s="11">
        <f t="shared" si="23"/>
        <v>7200</v>
      </c>
      <c r="M100" s="11">
        <v>12000</v>
      </c>
      <c r="N100" s="11"/>
      <c r="O100" s="11">
        <v>40000</v>
      </c>
      <c r="P100" s="11">
        <f t="shared" si="17"/>
        <v>52000</v>
      </c>
      <c r="Q100" s="11">
        <f t="shared" si="10"/>
        <v>31200</v>
      </c>
      <c r="R100" s="11">
        <v>2022030038</v>
      </c>
      <c r="S100" s="11"/>
      <c r="T100" s="11" t="s">
        <v>766</v>
      </c>
      <c r="U100" s="11" t="s">
        <v>41</v>
      </c>
      <c r="V100" s="14"/>
    </row>
    <row r="101" ht="60" customHeight="1" spans="1:22">
      <c r="A101" s="11">
        <v>98</v>
      </c>
      <c r="B101" s="11" t="s">
        <v>767</v>
      </c>
      <c r="C101" s="29" t="s">
        <v>768</v>
      </c>
      <c r="D101" s="11" t="s">
        <v>11</v>
      </c>
      <c r="E101" s="11">
        <v>2020.06</v>
      </c>
      <c r="F101" s="11" t="s">
        <v>769</v>
      </c>
      <c r="G101" s="11" t="s">
        <v>301</v>
      </c>
      <c r="H101" s="11"/>
      <c r="I101" s="11"/>
      <c r="J101" s="11"/>
      <c r="K101" s="11"/>
      <c r="L101" s="11"/>
      <c r="M101" s="11">
        <v>6000</v>
      </c>
      <c r="N101" s="11">
        <v>2400</v>
      </c>
      <c r="O101" s="11"/>
      <c r="P101" s="11">
        <f t="shared" si="17"/>
        <v>8400</v>
      </c>
      <c r="Q101" s="11">
        <f t="shared" si="10"/>
        <v>5040</v>
      </c>
      <c r="R101" s="11"/>
      <c r="S101" s="11" t="s">
        <v>302</v>
      </c>
      <c r="T101" s="11" t="s">
        <v>216</v>
      </c>
      <c r="U101" s="11" t="s">
        <v>41</v>
      </c>
      <c r="V101" s="14"/>
    </row>
    <row r="102" ht="60" customHeight="1" spans="1:22">
      <c r="A102" s="11">
        <v>99</v>
      </c>
      <c r="B102" s="11" t="s">
        <v>770</v>
      </c>
      <c r="C102" s="29" t="s">
        <v>771</v>
      </c>
      <c r="D102" s="11" t="s">
        <v>11</v>
      </c>
      <c r="E102" s="11">
        <v>2020.06</v>
      </c>
      <c r="F102" s="11" t="s">
        <v>500</v>
      </c>
      <c r="G102" s="11" t="s">
        <v>301</v>
      </c>
      <c r="H102" s="11">
        <v>6000</v>
      </c>
      <c r="I102" s="11"/>
      <c r="J102" s="11"/>
      <c r="K102" s="11">
        <f t="shared" ref="K102:K105" si="24">H102+I102+J102</f>
        <v>6000</v>
      </c>
      <c r="L102" s="11">
        <f t="shared" ref="L102:L105" si="25">K102*0.6</f>
        <v>3600</v>
      </c>
      <c r="M102" s="11">
        <v>6000</v>
      </c>
      <c r="N102" s="11"/>
      <c r="O102" s="11"/>
      <c r="P102" s="11">
        <f t="shared" si="17"/>
        <v>6000</v>
      </c>
      <c r="Q102" s="11">
        <f t="shared" si="10"/>
        <v>3600</v>
      </c>
      <c r="R102" s="11"/>
      <c r="S102" s="11"/>
      <c r="T102" s="11" t="s">
        <v>772</v>
      </c>
      <c r="U102" s="11" t="s">
        <v>41</v>
      </c>
      <c r="V102" s="14"/>
    </row>
    <row r="103" ht="60" customHeight="1" spans="1:22">
      <c r="A103" s="11">
        <v>100</v>
      </c>
      <c r="B103" s="11" t="s">
        <v>773</v>
      </c>
      <c r="C103" s="29" t="s">
        <v>774</v>
      </c>
      <c r="D103" s="11" t="s">
        <v>61</v>
      </c>
      <c r="E103" s="11">
        <v>2019.06</v>
      </c>
      <c r="F103" s="11" t="s">
        <v>775</v>
      </c>
      <c r="G103" s="11" t="s">
        <v>776</v>
      </c>
      <c r="H103" s="11">
        <v>3600</v>
      </c>
      <c r="I103" s="11"/>
      <c r="J103" s="11"/>
      <c r="K103" s="11">
        <f t="shared" si="24"/>
        <v>3600</v>
      </c>
      <c r="L103" s="11">
        <f t="shared" si="25"/>
        <v>2160</v>
      </c>
      <c r="M103" s="11">
        <v>3600</v>
      </c>
      <c r="N103" s="11"/>
      <c r="O103" s="11"/>
      <c r="P103" s="11">
        <f t="shared" si="17"/>
        <v>3600</v>
      </c>
      <c r="Q103" s="11">
        <f t="shared" si="10"/>
        <v>2160</v>
      </c>
      <c r="R103" s="11"/>
      <c r="S103" s="11"/>
      <c r="T103" s="11" t="s">
        <v>777</v>
      </c>
      <c r="U103" s="11" t="s">
        <v>41</v>
      </c>
      <c r="V103" s="14"/>
    </row>
    <row r="104" ht="60" customHeight="1" spans="1:22">
      <c r="A104" s="11">
        <v>101</v>
      </c>
      <c r="B104" s="11" t="s">
        <v>778</v>
      </c>
      <c r="C104" s="29" t="s">
        <v>779</v>
      </c>
      <c r="D104" s="11" t="s">
        <v>11</v>
      </c>
      <c r="E104" s="11">
        <v>2019.07</v>
      </c>
      <c r="F104" s="11" t="s">
        <v>775</v>
      </c>
      <c r="G104" s="11" t="s">
        <v>278</v>
      </c>
      <c r="H104" s="11">
        <v>6000</v>
      </c>
      <c r="I104" s="11"/>
      <c r="J104" s="11"/>
      <c r="K104" s="11">
        <f t="shared" si="24"/>
        <v>6000</v>
      </c>
      <c r="L104" s="11">
        <f t="shared" si="25"/>
        <v>3600</v>
      </c>
      <c r="M104" s="11">
        <v>6000</v>
      </c>
      <c r="N104" s="11"/>
      <c r="O104" s="11"/>
      <c r="P104" s="11">
        <f t="shared" si="17"/>
        <v>6000</v>
      </c>
      <c r="Q104" s="11">
        <f t="shared" si="10"/>
        <v>3600</v>
      </c>
      <c r="R104" s="11"/>
      <c r="S104" s="11"/>
      <c r="T104" s="11" t="s">
        <v>780</v>
      </c>
      <c r="U104" s="11" t="s">
        <v>41</v>
      </c>
      <c r="V104" s="14"/>
    </row>
    <row r="105" ht="60" customHeight="1" spans="1:22">
      <c r="A105" s="11">
        <v>102</v>
      </c>
      <c r="B105" s="11" t="s">
        <v>781</v>
      </c>
      <c r="C105" s="29" t="s">
        <v>782</v>
      </c>
      <c r="D105" s="11" t="s">
        <v>11</v>
      </c>
      <c r="E105" s="11">
        <v>2019.07</v>
      </c>
      <c r="F105" s="11" t="s">
        <v>775</v>
      </c>
      <c r="G105" s="11" t="s">
        <v>278</v>
      </c>
      <c r="H105" s="11">
        <v>6000</v>
      </c>
      <c r="I105" s="11"/>
      <c r="J105" s="11"/>
      <c r="K105" s="11">
        <f t="shared" si="24"/>
        <v>6000</v>
      </c>
      <c r="L105" s="11">
        <f t="shared" si="25"/>
        <v>3600</v>
      </c>
      <c r="M105" s="11">
        <v>6000</v>
      </c>
      <c r="N105" s="11"/>
      <c r="O105" s="11"/>
      <c r="P105" s="11">
        <f t="shared" si="17"/>
        <v>6000</v>
      </c>
      <c r="Q105" s="11">
        <f t="shared" si="10"/>
        <v>3600</v>
      </c>
      <c r="R105" s="11"/>
      <c r="S105" s="11"/>
      <c r="T105" s="11" t="s">
        <v>783</v>
      </c>
      <c r="U105" s="11" t="s">
        <v>41</v>
      </c>
      <c r="V105" s="14"/>
    </row>
    <row r="106" ht="60" customHeight="1" spans="1:22">
      <c r="A106" s="11">
        <v>103</v>
      </c>
      <c r="B106" s="11" t="s">
        <v>784</v>
      </c>
      <c r="C106" s="29" t="s">
        <v>785</v>
      </c>
      <c r="D106" s="11" t="s">
        <v>11</v>
      </c>
      <c r="E106" s="11">
        <v>2020.07</v>
      </c>
      <c r="F106" s="11" t="s">
        <v>564</v>
      </c>
      <c r="G106" s="11" t="s">
        <v>301</v>
      </c>
      <c r="H106" s="11"/>
      <c r="I106" s="11"/>
      <c r="J106" s="11"/>
      <c r="K106" s="11"/>
      <c r="L106" s="11"/>
      <c r="M106" s="11">
        <v>6000</v>
      </c>
      <c r="N106" s="11"/>
      <c r="O106" s="11"/>
      <c r="P106" s="11">
        <f t="shared" si="17"/>
        <v>6000</v>
      </c>
      <c r="Q106" s="11">
        <f t="shared" si="10"/>
        <v>3600</v>
      </c>
      <c r="R106" s="11"/>
      <c r="S106" s="11"/>
      <c r="T106" s="11" t="s">
        <v>786</v>
      </c>
      <c r="U106" s="11" t="s">
        <v>41</v>
      </c>
      <c r="V106" s="14"/>
    </row>
    <row r="107" ht="60" customHeight="1" spans="1:22">
      <c r="A107" s="11">
        <v>104</v>
      </c>
      <c r="B107" s="11" t="s">
        <v>787</v>
      </c>
      <c r="C107" s="29" t="s">
        <v>788</v>
      </c>
      <c r="D107" s="11" t="s">
        <v>61</v>
      </c>
      <c r="E107" s="11">
        <v>2019.06</v>
      </c>
      <c r="F107" s="11" t="s">
        <v>789</v>
      </c>
      <c r="G107" s="11" t="s">
        <v>790</v>
      </c>
      <c r="H107" s="11">
        <v>3600</v>
      </c>
      <c r="I107" s="11"/>
      <c r="J107" s="11"/>
      <c r="K107" s="11">
        <f t="shared" ref="K107:K112" si="26">H107+I107+J107</f>
        <v>3600</v>
      </c>
      <c r="L107" s="11">
        <f t="shared" ref="L107:L112" si="27">K107*0.6</f>
        <v>2160</v>
      </c>
      <c r="M107" s="11">
        <v>3600</v>
      </c>
      <c r="N107" s="11"/>
      <c r="O107" s="11">
        <v>5000</v>
      </c>
      <c r="P107" s="11">
        <f t="shared" si="17"/>
        <v>8600</v>
      </c>
      <c r="Q107" s="11">
        <f t="shared" si="10"/>
        <v>5160</v>
      </c>
      <c r="R107" s="11" t="s">
        <v>791</v>
      </c>
      <c r="S107" s="11"/>
      <c r="T107" s="11" t="s">
        <v>792</v>
      </c>
      <c r="U107" s="11" t="s">
        <v>41</v>
      </c>
      <c r="V107" s="14"/>
    </row>
    <row r="108" ht="60" customHeight="1" spans="1:22">
      <c r="A108" s="11">
        <v>105</v>
      </c>
      <c r="B108" s="11" t="s">
        <v>793</v>
      </c>
      <c r="C108" s="29" t="s">
        <v>794</v>
      </c>
      <c r="D108" s="11" t="s">
        <v>11</v>
      </c>
      <c r="E108" s="11">
        <v>2020.06</v>
      </c>
      <c r="F108" s="11" t="s">
        <v>482</v>
      </c>
      <c r="G108" s="11" t="s">
        <v>134</v>
      </c>
      <c r="H108" s="11"/>
      <c r="I108" s="11"/>
      <c r="J108" s="11"/>
      <c r="K108" s="11"/>
      <c r="L108" s="11"/>
      <c r="M108" s="11">
        <v>6000</v>
      </c>
      <c r="N108" s="11"/>
      <c r="O108" s="11">
        <v>15000</v>
      </c>
      <c r="P108" s="11">
        <f t="shared" si="17"/>
        <v>21000</v>
      </c>
      <c r="Q108" s="11">
        <f t="shared" si="10"/>
        <v>12600</v>
      </c>
      <c r="R108" s="11" t="s">
        <v>791</v>
      </c>
      <c r="S108" s="11"/>
      <c r="T108" s="11" t="s">
        <v>795</v>
      </c>
      <c r="U108" s="11" t="s">
        <v>41</v>
      </c>
      <c r="V108" s="14"/>
    </row>
    <row r="109" ht="60" customHeight="1" spans="1:22">
      <c r="A109" s="11">
        <v>106</v>
      </c>
      <c r="B109" s="11" t="s">
        <v>796</v>
      </c>
      <c r="C109" s="29" t="s">
        <v>797</v>
      </c>
      <c r="D109" s="11" t="s">
        <v>11</v>
      </c>
      <c r="E109" s="11">
        <v>2019.06</v>
      </c>
      <c r="F109" s="11" t="s">
        <v>542</v>
      </c>
      <c r="G109" s="11" t="s">
        <v>134</v>
      </c>
      <c r="H109" s="11"/>
      <c r="I109" s="11"/>
      <c r="J109" s="11"/>
      <c r="K109" s="11"/>
      <c r="L109" s="11"/>
      <c r="M109" s="11">
        <v>6000</v>
      </c>
      <c r="N109" s="11"/>
      <c r="O109" s="11"/>
      <c r="P109" s="11">
        <f t="shared" si="17"/>
        <v>6000</v>
      </c>
      <c r="Q109" s="11">
        <f t="shared" si="10"/>
        <v>3600</v>
      </c>
      <c r="R109" s="11"/>
      <c r="S109" s="11"/>
      <c r="T109" s="11" t="s">
        <v>798</v>
      </c>
      <c r="U109" s="11" t="s">
        <v>41</v>
      </c>
      <c r="V109" s="14"/>
    </row>
    <row r="110" ht="60" customHeight="1" spans="1:22">
      <c r="A110" s="11">
        <v>107</v>
      </c>
      <c r="B110" s="11" t="s">
        <v>799</v>
      </c>
      <c r="C110" s="29" t="s">
        <v>800</v>
      </c>
      <c r="D110" s="11" t="s">
        <v>122</v>
      </c>
      <c r="E110" s="11">
        <v>2020.06</v>
      </c>
      <c r="F110" s="11" t="s">
        <v>505</v>
      </c>
      <c r="G110" s="11" t="s">
        <v>301</v>
      </c>
      <c r="H110" s="11">
        <v>12000</v>
      </c>
      <c r="I110" s="11"/>
      <c r="J110" s="11"/>
      <c r="K110" s="11">
        <f t="shared" si="26"/>
        <v>12000</v>
      </c>
      <c r="L110" s="11">
        <f t="shared" si="27"/>
        <v>7200</v>
      </c>
      <c r="M110" s="11">
        <v>12000</v>
      </c>
      <c r="N110" s="11"/>
      <c r="O110" s="11"/>
      <c r="P110" s="11">
        <f t="shared" si="17"/>
        <v>12000</v>
      </c>
      <c r="Q110" s="11">
        <f t="shared" si="10"/>
        <v>7200</v>
      </c>
      <c r="R110" s="11"/>
      <c r="S110" s="11"/>
      <c r="T110" s="11" t="s">
        <v>801</v>
      </c>
      <c r="U110" s="11" t="s">
        <v>41</v>
      </c>
      <c r="V110" s="14"/>
    </row>
    <row r="111" ht="60" customHeight="1" spans="1:22">
      <c r="A111" s="11">
        <v>108</v>
      </c>
      <c r="B111" s="11" t="s">
        <v>802</v>
      </c>
      <c r="C111" s="29" t="s">
        <v>803</v>
      </c>
      <c r="D111" s="11" t="s">
        <v>11</v>
      </c>
      <c r="E111" s="11">
        <v>2020.06</v>
      </c>
      <c r="F111" s="11" t="s">
        <v>469</v>
      </c>
      <c r="G111" s="11" t="s">
        <v>134</v>
      </c>
      <c r="H111" s="11"/>
      <c r="I111" s="11"/>
      <c r="J111" s="11"/>
      <c r="K111" s="11"/>
      <c r="L111" s="11"/>
      <c r="M111" s="11">
        <v>6000</v>
      </c>
      <c r="N111" s="11"/>
      <c r="O111" s="11"/>
      <c r="P111" s="11">
        <f t="shared" si="17"/>
        <v>6000</v>
      </c>
      <c r="Q111" s="11">
        <f t="shared" si="10"/>
        <v>3600</v>
      </c>
      <c r="R111" s="11"/>
      <c r="S111" s="11"/>
      <c r="T111" s="11" t="s">
        <v>804</v>
      </c>
      <c r="U111" s="11" t="s">
        <v>41</v>
      </c>
      <c r="V111" s="14"/>
    </row>
    <row r="112" ht="60" customHeight="1" spans="1:22">
      <c r="A112" s="11">
        <v>109</v>
      </c>
      <c r="B112" s="11" t="s">
        <v>805</v>
      </c>
      <c r="C112" s="29" t="s">
        <v>806</v>
      </c>
      <c r="D112" s="11" t="s">
        <v>11</v>
      </c>
      <c r="E112" s="11">
        <v>2020.06</v>
      </c>
      <c r="F112" s="11" t="s">
        <v>807</v>
      </c>
      <c r="G112" s="11" t="s">
        <v>301</v>
      </c>
      <c r="H112" s="11">
        <v>6000</v>
      </c>
      <c r="I112" s="11">
        <v>2400</v>
      </c>
      <c r="J112" s="11"/>
      <c r="K112" s="11">
        <f t="shared" si="26"/>
        <v>8400</v>
      </c>
      <c r="L112" s="11">
        <f t="shared" si="27"/>
        <v>5040</v>
      </c>
      <c r="M112" s="11">
        <v>6000</v>
      </c>
      <c r="N112" s="11">
        <v>2400</v>
      </c>
      <c r="O112" s="11"/>
      <c r="P112" s="11">
        <f t="shared" si="17"/>
        <v>8400</v>
      </c>
      <c r="Q112" s="11">
        <f t="shared" si="10"/>
        <v>5040</v>
      </c>
      <c r="R112" s="11"/>
      <c r="S112" s="11" t="s">
        <v>808</v>
      </c>
      <c r="T112" s="11" t="s">
        <v>809</v>
      </c>
      <c r="U112" s="11" t="s">
        <v>41</v>
      </c>
      <c r="V112" s="14"/>
    </row>
    <row r="113" ht="60" customHeight="1" spans="1:22">
      <c r="A113" s="11">
        <v>110</v>
      </c>
      <c r="B113" s="11" t="s">
        <v>810</v>
      </c>
      <c r="C113" s="29" t="s">
        <v>811</v>
      </c>
      <c r="D113" s="11" t="s">
        <v>61</v>
      </c>
      <c r="E113" s="11">
        <v>2020.06</v>
      </c>
      <c r="F113" s="11" t="s">
        <v>482</v>
      </c>
      <c r="G113" s="11" t="s">
        <v>134</v>
      </c>
      <c r="H113" s="11"/>
      <c r="I113" s="11"/>
      <c r="J113" s="11"/>
      <c r="K113" s="11"/>
      <c r="L113" s="11"/>
      <c r="M113" s="11">
        <v>3600</v>
      </c>
      <c r="N113" s="11"/>
      <c r="O113" s="11"/>
      <c r="P113" s="11">
        <f t="shared" si="17"/>
        <v>3600</v>
      </c>
      <c r="Q113" s="11">
        <f t="shared" si="10"/>
        <v>2160</v>
      </c>
      <c r="R113" s="11"/>
      <c r="S113" s="11"/>
      <c r="T113" s="11" t="s">
        <v>812</v>
      </c>
      <c r="U113" s="11" t="s">
        <v>41</v>
      </c>
      <c r="V113" s="14"/>
    </row>
    <row r="114" ht="60" customHeight="1" spans="1:22">
      <c r="A114" s="11">
        <v>111</v>
      </c>
      <c r="B114" s="11" t="s">
        <v>813</v>
      </c>
      <c r="C114" s="29" t="s">
        <v>814</v>
      </c>
      <c r="D114" s="11" t="s">
        <v>61</v>
      </c>
      <c r="E114" s="11" t="s">
        <v>128</v>
      </c>
      <c r="F114" s="11" t="s">
        <v>815</v>
      </c>
      <c r="G114" s="11" t="s">
        <v>816</v>
      </c>
      <c r="H114" s="11">
        <v>3600</v>
      </c>
      <c r="I114" s="11"/>
      <c r="J114" s="11">
        <v>5000</v>
      </c>
      <c r="K114" s="11">
        <f t="shared" ref="K114:K116" si="28">H114+I114+J114</f>
        <v>8600</v>
      </c>
      <c r="L114" s="11">
        <f t="shared" ref="L114:L116" si="29">K114*0.6</f>
        <v>5160</v>
      </c>
      <c r="M114" s="11">
        <v>3600</v>
      </c>
      <c r="N114" s="11"/>
      <c r="O114" s="11"/>
      <c r="P114" s="11">
        <f t="shared" si="17"/>
        <v>3600</v>
      </c>
      <c r="Q114" s="11">
        <f t="shared" si="10"/>
        <v>2160</v>
      </c>
      <c r="R114" s="11"/>
      <c r="S114" s="11"/>
      <c r="T114" s="11" t="s">
        <v>817</v>
      </c>
      <c r="U114" s="11" t="s">
        <v>41</v>
      </c>
      <c r="V114" s="14"/>
    </row>
    <row r="115" ht="60" customHeight="1" spans="1:22">
      <c r="A115" s="11">
        <v>112</v>
      </c>
      <c r="B115" s="11" t="s">
        <v>818</v>
      </c>
      <c r="C115" s="29" t="s">
        <v>819</v>
      </c>
      <c r="D115" s="11" t="s">
        <v>11</v>
      </c>
      <c r="E115" s="11" t="s">
        <v>128</v>
      </c>
      <c r="F115" s="11" t="s">
        <v>820</v>
      </c>
      <c r="G115" s="11" t="s">
        <v>821</v>
      </c>
      <c r="H115" s="11">
        <v>6000</v>
      </c>
      <c r="I115" s="11">
        <v>2400</v>
      </c>
      <c r="J115" s="11"/>
      <c r="K115" s="11">
        <f t="shared" si="28"/>
        <v>8400</v>
      </c>
      <c r="L115" s="11">
        <f t="shared" si="29"/>
        <v>5040</v>
      </c>
      <c r="M115" s="11">
        <v>6000</v>
      </c>
      <c r="N115" s="11">
        <v>2400</v>
      </c>
      <c r="O115" s="11"/>
      <c r="P115" s="11">
        <f t="shared" si="17"/>
        <v>8400</v>
      </c>
      <c r="Q115" s="11">
        <f t="shared" si="10"/>
        <v>5040</v>
      </c>
      <c r="R115" s="11"/>
      <c r="S115" s="11" t="s">
        <v>822</v>
      </c>
      <c r="T115" s="11" t="s">
        <v>823</v>
      </c>
      <c r="U115" s="11" t="s">
        <v>41</v>
      </c>
      <c r="V115" s="14"/>
    </row>
    <row r="116" ht="60" customHeight="1" spans="1:22">
      <c r="A116" s="11">
        <v>113</v>
      </c>
      <c r="B116" s="11" t="s">
        <v>824</v>
      </c>
      <c r="C116" s="29" t="s">
        <v>825</v>
      </c>
      <c r="D116" s="11" t="s">
        <v>61</v>
      </c>
      <c r="E116" s="11">
        <v>2019.06</v>
      </c>
      <c r="F116" s="11" t="s">
        <v>826</v>
      </c>
      <c r="G116" s="11" t="s">
        <v>827</v>
      </c>
      <c r="H116" s="11">
        <v>3600</v>
      </c>
      <c r="I116" s="11"/>
      <c r="J116" s="11"/>
      <c r="K116" s="11">
        <f t="shared" si="28"/>
        <v>3600</v>
      </c>
      <c r="L116" s="11">
        <f t="shared" si="29"/>
        <v>2160</v>
      </c>
      <c r="M116" s="11">
        <v>3600</v>
      </c>
      <c r="N116" s="11"/>
      <c r="O116" s="11"/>
      <c r="P116" s="11">
        <f t="shared" si="17"/>
        <v>3600</v>
      </c>
      <c r="Q116" s="11">
        <f t="shared" ref="Q116:Q179" si="30">P116*0.6</f>
        <v>2160</v>
      </c>
      <c r="R116" s="11"/>
      <c r="S116" s="11"/>
      <c r="T116" s="11" t="s">
        <v>828</v>
      </c>
      <c r="U116" s="11" t="s">
        <v>41</v>
      </c>
      <c r="V116" s="14"/>
    </row>
    <row r="117" ht="60" customHeight="1" spans="1:22">
      <c r="A117" s="11">
        <v>114</v>
      </c>
      <c r="B117" s="11" t="s">
        <v>829</v>
      </c>
      <c r="C117" s="29" t="s">
        <v>830</v>
      </c>
      <c r="D117" s="11" t="s">
        <v>11</v>
      </c>
      <c r="E117" s="11">
        <v>2020.06</v>
      </c>
      <c r="F117" s="11" t="s">
        <v>469</v>
      </c>
      <c r="G117" s="11" t="s">
        <v>134</v>
      </c>
      <c r="H117" s="11"/>
      <c r="I117" s="11"/>
      <c r="J117" s="11"/>
      <c r="K117" s="11"/>
      <c r="L117" s="11"/>
      <c r="M117" s="11">
        <v>6000</v>
      </c>
      <c r="N117" s="11"/>
      <c r="O117" s="11"/>
      <c r="P117" s="11">
        <f t="shared" si="17"/>
        <v>6000</v>
      </c>
      <c r="Q117" s="11">
        <f t="shared" si="30"/>
        <v>3600</v>
      </c>
      <c r="R117" s="11"/>
      <c r="S117" s="11"/>
      <c r="T117" s="11" t="s">
        <v>831</v>
      </c>
      <c r="U117" s="11" t="s">
        <v>41</v>
      </c>
      <c r="V117" s="14"/>
    </row>
    <row r="118" ht="60" customHeight="1" spans="1:22">
      <c r="A118" s="11">
        <v>115</v>
      </c>
      <c r="B118" s="11" t="s">
        <v>832</v>
      </c>
      <c r="C118" s="29" t="s">
        <v>833</v>
      </c>
      <c r="D118" s="11" t="s">
        <v>61</v>
      </c>
      <c r="E118" s="11">
        <v>2019.06</v>
      </c>
      <c r="F118" s="11" t="s">
        <v>580</v>
      </c>
      <c r="G118" s="11" t="s">
        <v>834</v>
      </c>
      <c r="H118" s="11">
        <v>3600</v>
      </c>
      <c r="I118" s="11"/>
      <c r="J118" s="11"/>
      <c r="K118" s="11">
        <f t="shared" ref="K118:K123" si="31">H118+I118+J118</f>
        <v>3600</v>
      </c>
      <c r="L118" s="11">
        <f t="shared" ref="L118:L123" si="32">K118*0.6</f>
        <v>2160</v>
      </c>
      <c r="M118" s="11">
        <v>3600</v>
      </c>
      <c r="N118" s="11"/>
      <c r="O118" s="11"/>
      <c r="P118" s="11">
        <f t="shared" si="17"/>
        <v>3600</v>
      </c>
      <c r="Q118" s="11">
        <f t="shared" si="30"/>
        <v>2160</v>
      </c>
      <c r="R118" s="11"/>
      <c r="S118" s="11"/>
      <c r="T118" s="11" t="s">
        <v>835</v>
      </c>
      <c r="U118" s="11" t="s">
        <v>41</v>
      </c>
      <c r="V118" s="14"/>
    </row>
    <row r="119" ht="60" customHeight="1" spans="1:22">
      <c r="A119" s="11">
        <v>116</v>
      </c>
      <c r="B119" s="11" t="s">
        <v>836</v>
      </c>
      <c r="C119" s="29" t="s">
        <v>837</v>
      </c>
      <c r="D119" s="11" t="s">
        <v>11</v>
      </c>
      <c r="E119" s="11">
        <v>2020.06</v>
      </c>
      <c r="F119" s="11" t="s">
        <v>607</v>
      </c>
      <c r="G119" s="11" t="s">
        <v>134</v>
      </c>
      <c r="H119" s="11"/>
      <c r="I119" s="11"/>
      <c r="J119" s="11"/>
      <c r="K119" s="11"/>
      <c r="L119" s="11"/>
      <c r="M119" s="11">
        <v>6000</v>
      </c>
      <c r="N119" s="11">
        <v>2400</v>
      </c>
      <c r="O119" s="11"/>
      <c r="P119" s="11">
        <f t="shared" si="17"/>
        <v>8400</v>
      </c>
      <c r="Q119" s="11">
        <f t="shared" si="30"/>
        <v>5040</v>
      </c>
      <c r="R119" s="11"/>
      <c r="S119" s="11" t="s">
        <v>688</v>
      </c>
      <c r="T119" s="11" t="s">
        <v>838</v>
      </c>
      <c r="U119" s="11" t="s">
        <v>41</v>
      </c>
      <c r="V119" s="14"/>
    </row>
    <row r="120" ht="60" customHeight="1" spans="1:22">
      <c r="A120" s="11">
        <v>117</v>
      </c>
      <c r="B120" s="11" t="s">
        <v>839</v>
      </c>
      <c r="C120" s="29" t="s">
        <v>840</v>
      </c>
      <c r="D120" s="11" t="s">
        <v>122</v>
      </c>
      <c r="E120" s="11">
        <v>2020.07</v>
      </c>
      <c r="F120" s="11" t="s">
        <v>500</v>
      </c>
      <c r="G120" s="11" t="s">
        <v>301</v>
      </c>
      <c r="H120" s="11">
        <v>12000</v>
      </c>
      <c r="I120" s="11"/>
      <c r="J120" s="11">
        <v>40000</v>
      </c>
      <c r="K120" s="11">
        <f t="shared" si="31"/>
        <v>52000</v>
      </c>
      <c r="L120" s="11">
        <f t="shared" si="32"/>
        <v>31200</v>
      </c>
      <c r="M120" s="11">
        <v>12000</v>
      </c>
      <c r="N120" s="11"/>
      <c r="O120" s="11"/>
      <c r="P120" s="11">
        <f t="shared" si="17"/>
        <v>12000</v>
      </c>
      <c r="Q120" s="11">
        <f t="shared" si="30"/>
        <v>7200</v>
      </c>
      <c r="R120" s="11"/>
      <c r="S120" s="11"/>
      <c r="T120" s="11" t="s">
        <v>841</v>
      </c>
      <c r="U120" s="11" t="s">
        <v>41</v>
      </c>
      <c r="V120" s="14"/>
    </row>
    <row r="121" ht="60" customHeight="1" spans="1:22">
      <c r="A121" s="11">
        <v>118</v>
      </c>
      <c r="B121" s="11" t="s">
        <v>842</v>
      </c>
      <c r="C121" s="29" t="s">
        <v>843</v>
      </c>
      <c r="D121" s="11" t="s">
        <v>11</v>
      </c>
      <c r="E121" s="11">
        <v>2020.05</v>
      </c>
      <c r="F121" s="11" t="s">
        <v>469</v>
      </c>
      <c r="G121" s="11" t="s">
        <v>134</v>
      </c>
      <c r="H121" s="11"/>
      <c r="I121" s="11"/>
      <c r="J121" s="11"/>
      <c r="K121" s="11"/>
      <c r="L121" s="11"/>
      <c r="M121" s="11">
        <v>6000</v>
      </c>
      <c r="N121" s="11"/>
      <c r="O121" s="11"/>
      <c r="P121" s="11">
        <f t="shared" si="17"/>
        <v>6000</v>
      </c>
      <c r="Q121" s="11">
        <f t="shared" si="30"/>
        <v>3600</v>
      </c>
      <c r="R121" s="11"/>
      <c r="S121" s="11"/>
      <c r="T121" s="11" t="s">
        <v>844</v>
      </c>
      <c r="U121" s="11" t="s">
        <v>41</v>
      </c>
      <c r="V121" s="14"/>
    </row>
    <row r="122" ht="60" customHeight="1" spans="1:22">
      <c r="A122" s="11">
        <v>119</v>
      </c>
      <c r="B122" s="11" t="s">
        <v>845</v>
      </c>
      <c r="C122" s="29" t="s">
        <v>846</v>
      </c>
      <c r="D122" s="11" t="s">
        <v>122</v>
      </c>
      <c r="E122" s="11">
        <v>2019.07</v>
      </c>
      <c r="F122" s="11" t="s">
        <v>847</v>
      </c>
      <c r="G122" s="11" t="s">
        <v>301</v>
      </c>
      <c r="H122" s="11">
        <v>12000</v>
      </c>
      <c r="I122" s="11"/>
      <c r="J122" s="11"/>
      <c r="K122" s="11">
        <f t="shared" si="31"/>
        <v>12000</v>
      </c>
      <c r="L122" s="11">
        <f t="shared" si="32"/>
        <v>7200</v>
      </c>
      <c r="M122" s="11">
        <v>12000</v>
      </c>
      <c r="N122" s="11">
        <v>1000</v>
      </c>
      <c r="O122" s="11"/>
      <c r="P122" s="11">
        <f t="shared" si="17"/>
        <v>13000</v>
      </c>
      <c r="Q122" s="11">
        <f t="shared" si="30"/>
        <v>7800</v>
      </c>
      <c r="R122" s="11"/>
      <c r="S122" s="11" t="s">
        <v>848</v>
      </c>
      <c r="T122" s="11" t="s">
        <v>849</v>
      </c>
      <c r="U122" s="11" t="s">
        <v>41</v>
      </c>
      <c r="V122" s="14"/>
    </row>
    <row r="123" ht="60" customHeight="1" spans="1:22">
      <c r="A123" s="11">
        <v>120</v>
      </c>
      <c r="B123" s="11" t="s">
        <v>850</v>
      </c>
      <c r="C123" s="29" t="s">
        <v>851</v>
      </c>
      <c r="D123" s="11" t="s">
        <v>11</v>
      </c>
      <c r="E123" s="11" t="s">
        <v>128</v>
      </c>
      <c r="F123" s="11" t="s">
        <v>852</v>
      </c>
      <c r="G123" s="11" t="s">
        <v>301</v>
      </c>
      <c r="H123" s="11">
        <v>12000</v>
      </c>
      <c r="I123" s="11"/>
      <c r="J123" s="11">
        <v>15000</v>
      </c>
      <c r="K123" s="11">
        <f t="shared" si="31"/>
        <v>27000</v>
      </c>
      <c r="L123" s="11">
        <f t="shared" si="32"/>
        <v>16200</v>
      </c>
      <c r="M123" s="11"/>
      <c r="N123" s="11"/>
      <c r="O123" s="11">
        <v>15000</v>
      </c>
      <c r="P123" s="11">
        <f t="shared" si="17"/>
        <v>15000</v>
      </c>
      <c r="Q123" s="11">
        <f t="shared" si="30"/>
        <v>9000</v>
      </c>
      <c r="R123" s="11" t="s">
        <v>853</v>
      </c>
      <c r="S123" s="11"/>
      <c r="T123" s="11" t="s">
        <v>854</v>
      </c>
      <c r="U123" s="11" t="s">
        <v>41</v>
      </c>
      <c r="V123" s="14"/>
    </row>
    <row r="124" ht="60" customHeight="1" spans="1:22">
      <c r="A124" s="11">
        <v>121</v>
      </c>
      <c r="B124" s="11" t="s">
        <v>855</v>
      </c>
      <c r="C124" s="29" t="s">
        <v>856</v>
      </c>
      <c r="D124" s="11" t="s">
        <v>11</v>
      </c>
      <c r="E124" s="11">
        <v>2019.06</v>
      </c>
      <c r="F124" s="11" t="s">
        <v>857</v>
      </c>
      <c r="G124" s="11" t="s">
        <v>134</v>
      </c>
      <c r="H124" s="11"/>
      <c r="I124" s="11"/>
      <c r="J124" s="11"/>
      <c r="K124" s="11"/>
      <c r="L124" s="11"/>
      <c r="M124" s="11">
        <v>6000</v>
      </c>
      <c r="N124" s="11"/>
      <c r="O124" s="11">
        <v>15000</v>
      </c>
      <c r="P124" s="11">
        <f t="shared" si="17"/>
        <v>21000</v>
      </c>
      <c r="Q124" s="11">
        <f t="shared" si="30"/>
        <v>12600</v>
      </c>
      <c r="R124" s="11" t="s">
        <v>858</v>
      </c>
      <c r="S124" s="11"/>
      <c r="T124" s="11" t="s">
        <v>859</v>
      </c>
      <c r="U124" s="11" t="s">
        <v>41</v>
      </c>
      <c r="V124" s="14"/>
    </row>
    <row r="125" ht="60" customHeight="1" spans="1:22">
      <c r="A125" s="11">
        <v>122</v>
      </c>
      <c r="B125" s="11" t="s">
        <v>860</v>
      </c>
      <c r="C125" s="29" t="s">
        <v>861</v>
      </c>
      <c r="D125" s="11" t="s">
        <v>11</v>
      </c>
      <c r="E125" s="11">
        <v>2019.06</v>
      </c>
      <c r="F125" s="11" t="s">
        <v>857</v>
      </c>
      <c r="G125" s="11" t="s">
        <v>134</v>
      </c>
      <c r="H125" s="11"/>
      <c r="I125" s="11"/>
      <c r="J125" s="11"/>
      <c r="K125" s="11"/>
      <c r="L125" s="11"/>
      <c r="M125" s="11">
        <v>6000</v>
      </c>
      <c r="N125" s="11">
        <v>2400</v>
      </c>
      <c r="O125" s="11"/>
      <c r="P125" s="11">
        <f t="shared" si="17"/>
        <v>8400</v>
      </c>
      <c r="Q125" s="11">
        <f t="shared" si="30"/>
        <v>5040</v>
      </c>
      <c r="R125" s="11"/>
      <c r="S125" s="11" t="s">
        <v>862</v>
      </c>
      <c r="T125" s="11" t="s">
        <v>863</v>
      </c>
      <c r="U125" s="11" t="s">
        <v>41</v>
      </c>
      <c r="V125" s="14"/>
    </row>
    <row r="126" ht="60" customHeight="1" spans="1:22">
      <c r="A126" s="11">
        <v>123</v>
      </c>
      <c r="B126" s="11" t="s">
        <v>864</v>
      </c>
      <c r="C126" s="29" t="s">
        <v>865</v>
      </c>
      <c r="D126" s="11" t="s">
        <v>122</v>
      </c>
      <c r="E126" s="11">
        <v>2020.06</v>
      </c>
      <c r="F126" s="11" t="s">
        <v>857</v>
      </c>
      <c r="G126" s="11" t="s">
        <v>134</v>
      </c>
      <c r="H126" s="11"/>
      <c r="I126" s="11"/>
      <c r="J126" s="11"/>
      <c r="K126" s="11"/>
      <c r="L126" s="11"/>
      <c r="M126" s="11">
        <v>12000</v>
      </c>
      <c r="N126" s="11"/>
      <c r="O126" s="11"/>
      <c r="P126" s="11">
        <f t="shared" si="17"/>
        <v>12000</v>
      </c>
      <c r="Q126" s="11">
        <f t="shared" si="30"/>
        <v>7200</v>
      </c>
      <c r="R126" s="11"/>
      <c r="S126" s="11"/>
      <c r="T126" s="11" t="s">
        <v>866</v>
      </c>
      <c r="U126" s="11" t="s">
        <v>41</v>
      </c>
      <c r="V126" s="14"/>
    </row>
    <row r="127" ht="60" customHeight="1" spans="1:22">
      <c r="A127" s="11">
        <v>124</v>
      </c>
      <c r="B127" s="11" t="s">
        <v>867</v>
      </c>
      <c r="C127" s="29" t="s">
        <v>868</v>
      </c>
      <c r="D127" s="11" t="s">
        <v>11</v>
      </c>
      <c r="E127" s="11">
        <v>2020.07</v>
      </c>
      <c r="F127" s="11" t="s">
        <v>857</v>
      </c>
      <c r="G127" s="11" t="s">
        <v>134</v>
      </c>
      <c r="H127" s="11"/>
      <c r="I127" s="11"/>
      <c r="J127" s="11"/>
      <c r="K127" s="11"/>
      <c r="L127" s="11"/>
      <c r="M127" s="11">
        <v>6000</v>
      </c>
      <c r="N127" s="11"/>
      <c r="O127" s="11"/>
      <c r="P127" s="11">
        <f t="shared" si="17"/>
        <v>6000</v>
      </c>
      <c r="Q127" s="11">
        <f t="shared" si="30"/>
        <v>3600</v>
      </c>
      <c r="R127" s="11"/>
      <c r="S127" s="11"/>
      <c r="T127" s="11" t="s">
        <v>869</v>
      </c>
      <c r="U127" s="11" t="s">
        <v>41</v>
      </c>
      <c r="V127" s="14"/>
    </row>
    <row r="128" ht="60" customHeight="1" spans="1:22">
      <c r="A128" s="11">
        <v>125</v>
      </c>
      <c r="B128" s="11" t="s">
        <v>870</v>
      </c>
      <c r="C128" s="29" t="s">
        <v>871</v>
      </c>
      <c r="D128" s="11" t="s">
        <v>11</v>
      </c>
      <c r="E128" s="11">
        <v>2019.07</v>
      </c>
      <c r="F128" s="11" t="s">
        <v>872</v>
      </c>
      <c r="G128" s="11" t="s">
        <v>301</v>
      </c>
      <c r="H128" s="11"/>
      <c r="I128" s="11"/>
      <c r="J128" s="11"/>
      <c r="K128" s="11"/>
      <c r="L128" s="11"/>
      <c r="M128" s="11">
        <v>6000</v>
      </c>
      <c r="N128" s="11"/>
      <c r="O128" s="11"/>
      <c r="P128" s="11">
        <f t="shared" si="17"/>
        <v>6000</v>
      </c>
      <c r="Q128" s="11">
        <f t="shared" si="30"/>
        <v>3600</v>
      </c>
      <c r="R128" s="11"/>
      <c r="S128" s="11"/>
      <c r="T128" s="11" t="s">
        <v>873</v>
      </c>
      <c r="U128" s="11" t="s">
        <v>41</v>
      </c>
      <c r="V128" s="14"/>
    </row>
    <row r="129" ht="60" customHeight="1" spans="1:22">
      <c r="A129" s="11">
        <v>126</v>
      </c>
      <c r="B129" s="11" t="s">
        <v>874</v>
      </c>
      <c r="C129" s="29" t="s">
        <v>875</v>
      </c>
      <c r="D129" s="11" t="s">
        <v>11</v>
      </c>
      <c r="E129" s="11">
        <v>2020.07</v>
      </c>
      <c r="F129" s="11" t="s">
        <v>872</v>
      </c>
      <c r="G129" s="11" t="s">
        <v>301</v>
      </c>
      <c r="H129" s="11">
        <v>6000</v>
      </c>
      <c r="I129" s="11"/>
      <c r="J129" s="11"/>
      <c r="K129" s="11">
        <f t="shared" ref="K129:K134" si="33">H129+I129+J129</f>
        <v>6000</v>
      </c>
      <c r="L129" s="11">
        <f t="shared" ref="L129:L134" si="34">K129*0.6</f>
        <v>3600</v>
      </c>
      <c r="M129" s="11">
        <v>6000</v>
      </c>
      <c r="N129" s="11"/>
      <c r="O129" s="11"/>
      <c r="P129" s="11">
        <f t="shared" si="17"/>
        <v>6000</v>
      </c>
      <c r="Q129" s="11">
        <f t="shared" si="30"/>
        <v>3600</v>
      </c>
      <c r="R129" s="11"/>
      <c r="S129" s="11"/>
      <c r="T129" s="11" t="s">
        <v>876</v>
      </c>
      <c r="U129" s="11" t="s">
        <v>41</v>
      </c>
      <c r="V129" s="14"/>
    </row>
    <row r="130" ht="60" customHeight="1" spans="1:22">
      <c r="A130" s="11">
        <v>127</v>
      </c>
      <c r="B130" s="11" t="s">
        <v>877</v>
      </c>
      <c r="C130" s="29" t="s">
        <v>878</v>
      </c>
      <c r="D130" s="11" t="s">
        <v>61</v>
      </c>
      <c r="E130" s="11">
        <v>2020.06</v>
      </c>
      <c r="F130" s="11" t="s">
        <v>872</v>
      </c>
      <c r="G130" s="11" t="s">
        <v>301</v>
      </c>
      <c r="H130" s="11"/>
      <c r="I130" s="11"/>
      <c r="J130" s="11"/>
      <c r="K130" s="11"/>
      <c r="L130" s="11"/>
      <c r="M130" s="11">
        <v>3600</v>
      </c>
      <c r="N130" s="11">
        <v>2400</v>
      </c>
      <c r="O130" s="11"/>
      <c r="P130" s="11">
        <f t="shared" si="17"/>
        <v>6000</v>
      </c>
      <c r="Q130" s="11">
        <f t="shared" si="30"/>
        <v>3600</v>
      </c>
      <c r="R130" s="11"/>
      <c r="S130" s="11" t="s">
        <v>39</v>
      </c>
      <c r="T130" s="11" t="s">
        <v>879</v>
      </c>
      <c r="U130" s="11" t="s">
        <v>41</v>
      </c>
      <c r="V130" s="14"/>
    </row>
    <row r="131" ht="60" customHeight="1" spans="1:22">
      <c r="A131" s="11">
        <v>128</v>
      </c>
      <c r="B131" s="11" t="s">
        <v>880</v>
      </c>
      <c r="C131" s="29" t="s">
        <v>881</v>
      </c>
      <c r="D131" s="11" t="s">
        <v>11</v>
      </c>
      <c r="E131" s="11">
        <v>2019.06</v>
      </c>
      <c r="F131" s="11" t="s">
        <v>882</v>
      </c>
      <c r="G131" s="11" t="s">
        <v>301</v>
      </c>
      <c r="H131" s="11">
        <v>6000</v>
      </c>
      <c r="I131" s="11"/>
      <c r="J131" s="11">
        <v>15000</v>
      </c>
      <c r="K131" s="11">
        <f t="shared" si="33"/>
        <v>21000</v>
      </c>
      <c r="L131" s="11">
        <f t="shared" si="34"/>
        <v>12600</v>
      </c>
      <c r="M131" s="11">
        <v>6000</v>
      </c>
      <c r="N131" s="11"/>
      <c r="O131" s="11"/>
      <c r="P131" s="11">
        <f t="shared" si="17"/>
        <v>6000</v>
      </c>
      <c r="Q131" s="11">
        <f t="shared" si="30"/>
        <v>3600</v>
      </c>
      <c r="R131" s="11"/>
      <c r="S131" s="11"/>
      <c r="T131" s="11" t="s">
        <v>883</v>
      </c>
      <c r="U131" s="11" t="s">
        <v>41</v>
      </c>
      <c r="V131" s="14"/>
    </row>
    <row r="132" ht="60" customHeight="1" spans="1:22">
      <c r="A132" s="11">
        <v>129</v>
      </c>
      <c r="B132" s="11" t="s">
        <v>884</v>
      </c>
      <c r="C132" s="29" t="s">
        <v>885</v>
      </c>
      <c r="D132" s="11" t="s">
        <v>61</v>
      </c>
      <c r="E132" s="11">
        <v>2020.06</v>
      </c>
      <c r="F132" s="11" t="s">
        <v>886</v>
      </c>
      <c r="G132" s="11" t="s">
        <v>301</v>
      </c>
      <c r="H132" s="11"/>
      <c r="I132" s="11"/>
      <c r="J132" s="11"/>
      <c r="K132" s="11"/>
      <c r="L132" s="11"/>
      <c r="M132" s="11">
        <v>3600</v>
      </c>
      <c r="N132" s="11"/>
      <c r="O132" s="11"/>
      <c r="P132" s="11">
        <f t="shared" ref="P132:P195" si="35">M132+N132+O132</f>
        <v>3600</v>
      </c>
      <c r="Q132" s="11">
        <f t="shared" si="30"/>
        <v>2160</v>
      </c>
      <c r="R132" s="11"/>
      <c r="S132" s="11"/>
      <c r="T132" s="11" t="s">
        <v>887</v>
      </c>
      <c r="U132" s="11" t="s">
        <v>41</v>
      </c>
      <c r="V132" s="14"/>
    </row>
    <row r="133" ht="60" customHeight="1" spans="1:22">
      <c r="A133" s="11">
        <v>130</v>
      </c>
      <c r="B133" s="11" t="s">
        <v>888</v>
      </c>
      <c r="C133" s="29" t="s">
        <v>889</v>
      </c>
      <c r="D133" s="11" t="s">
        <v>61</v>
      </c>
      <c r="E133" s="11">
        <v>2020.06</v>
      </c>
      <c r="F133" s="11" t="s">
        <v>890</v>
      </c>
      <c r="G133" s="11" t="s">
        <v>301</v>
      </c>
      <c r="H133" s="11"/>
      <c r="I133" s="11"/>
      <c r="J133" s="11"/>
      <c r="K133" s="11"/>
      <c r="L133" s="11"/>
      <c r="M133" s="11">
        <v>3600</v>
      </c>
      <c r="N133" s="11">
        <v>200</v>
      </c>
      <c r="O133" s="11"/>
      <c r="P133" s="11">
        <f t="shared" si="35"/>
        <v>3800</v>
      </c>
      <c r="Q133" s="11">
        <f t="shared" si="30"/>
        <v>2280</v>
      </c>
      <c r="R133" s="11"/>
      <c r="S133" s="11" t="s">
        <v>891</v>
      </c>
      <c r="T133" s="11" t="s">
        <v>892</v>
      </c>
      <c r="U133" s="11" t="s">
        <v>41</v>
      </c>
      <c r="V133" s="14"/>
    </row>
    <row r="134" ht="60" customHeight="1" spans="1:22">
      <c r="A134" s="11">
        <v>131</v>
      </c>
      <c r="B134" s="11" t="s">
        <v>893</v>
      </c>
      <c r="C134" s="29" t="s">
        <v>894</v>
      </c>
      <c r="D134" s="11" t="s">
        <v>11</v>
      </c>
      <c r="E134" s="11" t="s">
        <v>128</v>
      </c>
      <c r="F134" s="11" t="s">
        <v>890</v>
      </c>
      <c r="G134" s="11" t="s">
        <v>301</v>
      </c>
      <c r="H134" s="11">
        <v>12000</v>
      </c>
      <c r="I134" s="11"/>
      <c r="J134" s="11">
        <v>15000</v>
      </c>
      <c r="K134" s="11">
        <f t="shared" si="33"/>
        <v>27000</v>
      </c>
      <c r="L134" s="11">
        <f t="shared" si="34"/>
        <v>16200</v>
      </c>
      <c r="M134" s="11"/>
      <c r="N134" s="11"/>
      <c r="O134" s="11">
        <v>15000</v>
      </c>
      <c r="P134" s="11">
        <f t="shared" si="35"/>
        <v>15000</v>
      </c>
      <c r="Q134" s="11">
        <f t="shared" si="30"/>
        <v>9000</v>
      </c>
      <c r="R134" s="11" t="s">
        <v>895</v>
      </c>
      <c r="S134" s="11"/>
      <c r="T134" s="11" t="s">
        <v>896</v>
      </c>
      <c r="U134" s="11" t="s">
        <v>41</v>
      </c>
      <c r="V134" s="14"/>
    </row>
    <row r="135" ht="60" customHeight="1" spans="1:22">
      <c r="A135" s="11">
        <v>132</v>
      </c>
      <c r="B135" s="11" t="s">
        <v>897</v>
      </c>
      <c r="C135" s="29" t="s">
        <v>898</v>
      </c>
      <c r="D135" s="11" t="s">
        <v>61</v>
      </c>
      <c r="E135" s="11">
        <v>2019.06</v>
      </c>
      <c r="F135" s="11" t="s">
        <v>886</v>
      </c>
      <c r="G135" s="11" t="s">
        <v>301</v>
      </c>
      <c r="H135" s="11"/>
      <c r="I135" s="11"/>
      <c r="J135" s="11"/>
      <c r="K135" s="11"/>
      <c r="L135" s="11"/>
      <c r="M135" s="11">
        <v>3600</v>
      </c>
      <c r="N135" s="11"/>
      <c r="O135" s="11"/>
      <c r="P135" s="11">
        <f t="shared" si="35"/>
        <v>3600</v>
      </c>
      <c r="Q135" s="11">
        <f t="shared" si="30"/>
        <v>2160</v>
      </c>
      <c r="R135" s="11"/>
      <c r="S135" s="11"/>
      <c r="T135" s="11" t="s">
        <v>899</v>
      </c>
      <c r="U135" s="11" t="s">
        <v>41</v>
      </c>
      <c r="V135" s="14"/>
    </row>
    <row r="136" ht="60" customHeight="1" spans="1:22">
      <c r="A136" s="11">
        <v>133</v>
      </c>
      <c r="B136" s="11" t="s">
        <v>900</v>
      </c>
      <c r="C136" s="29" t="s">
        <v>620</v>
      </c>
      <c r="D136" s="11" t="s">
        <v>122</v>
      </c>
      <c r="E136" s="11">
        <v>2019.06</v>
      </c>
      <c r="F136" s="11" t="s">
        <v>447</v>
      </c>
      <c r="G136" s="11" t="s">
        <v>134</v>
      </c>
      <c r="H136" s="11">
        <v>24000</v>
      </c>
      <c r="I136" s="11"/>
      <c r="J136" s="11">
        <v>40000</v>
      </c>
      <c r="K136" s="11">
        <f t="shared" ref="K136:K152" si="36">H136+I136+J136</f>
        <v>64000</v>
      </c>
      <c r="L136" s="11">
        <f t="shared" ref="L136:L152" si="37">K136*0.6</f>
        <v>38400</v>
      </c>
      <c r="M136" s="11">
        <v>0</v>
      </c>
      <c r="N136" s="11"/>
      <c r="O136" s="11">
        <v>40000</v>
      </c>
      <c r="P136" s="11">
        <f t="shared" si="35"/>
        <v>40000</v>
      </c>
      <c r="Q136" s="11">
        <f t="shared" si="30"/>
        <v>24000</v>
      </c>
      <c r="R136" s="11">
        <v>2020080449</v>
      </c>
      <c r="S136" s="11"/>
      <c r="T136" s="11" t="s">
        <v>901</v>
      </c>
      <c r="U136" s="11" t="s">
        <v>41</v>
      </c>
      <c r="V136" s="14"/>
    </row>
    <row r="137" ht="60" customHeight="1" spans="1:22">
      <c r="A137" s="11">
        <v>134</v>
      </c>
      <c r="B137" s="11" t="s">
        <v>902</v>
      </c>
      <c r="C137" s="29" t="s">
        <v>903</v>
      </c>
      <c r="D137" s="11" t="s">
        <v>11</v>
      </c>
      <c r="E137" s="11" t="s">
        <v>73</v>
      </c>
      <c r="F137" s="11" t="s">
        <v>904</v>
      </c>
      <c r="G137" s="11" t="s">
        <v>301</v>
      </c>
      <c r="H137" s="11">
        <v>12000</v>
      </c>
      <c r="I137" s="11">
        <v>2400</v>
      </c>
      <c r="J137" s="11"/>
      <c r="K137" s="11">
        <f t="shared" si="36"/>
        <v>14400</v>
      </c>
      <c r="L137" s="11">
        <f t="shared" si="37"/>
        <v>8640</v>
      </c>
      <c r="M137" s="11"/>
      <c r="N137" s="11">
        <v>2400</v>
      </c>
      <c r="O137" s="11"/>
      <c r="P137" s="11">
        <f t="shared" si="35"/>
        <v>2400</v>
      </c>
      <c r="Q137" s="11">
        <f t="shared" si="30"/>
        <v>1440</v>
      </c>
      <c r="R137" s="11"/>
      <c r="S137" s="11" t="s">
        <v>118</v>
      </c>
      <c r="T137" s="11" t="s">
        <v>905</v>
      </c>
      <c r="U137" s="11" t="s">
        <v>41</v>
      </c>
      <c r="V137" s="14"/>
    </row>
    <row r="138" ht="60" customHeight="1" spans="1:22">
      <c r="A138" s="11">
        <v>135</v>
      </c>
      <c r="B138" s="11" t="s">
        <v>906</v>
      </c>
      <c r="C138" s="29" t="s">
        <v>907</v>
      </c>
      <c r="D138" s="11" t="s">
        <v>11</v>
      </c>
      <c r="E138" s="11" t="s">
        <v>73</v>
      </c>
      <c r="F138" s="11" t="s">
        <v>904</v>
      </c>
      <c r="G138" s="11" t="s">
        <v>301</v>
      </c>
      <c r="H138" s="11"/>
      <c r="I138" s="11"/>
      <c r="J138" s="11"/>
      <c r="K138" s="11"/>
      <c r="L138" s="11"/>
      <c r="M138" s="11">
        <v>6000</v>
      </c>
      <c r="N138" s="11"/>
      <c r="O138" s="11">
        <v>15000</v>
      </c>
      <c r="P138" s="11">
        <f t="shared" si="35"/>
        <v>21000</v>
      </c>
      <c r="Q138" s="11">
        <f t="shared" si="30"/>
        <v>12600</v>
      </c>
      <c r="R138" s="11" t="s">
        <v>908</v>
      </c>
      <c r="S138" s="11"/>
      <c r="T138" s="11" t="s">
        <v>909</v>
      </c>
      <c r="U138" s="11" t="s">
        <v>41</v>
      </c>
      <c r="V138" s="14"/>
    </row>
    <row r="139" ht="60" customHeight="1" spans="1:22">
      <c r="A139" s="11">
        <v>136</v>
      </c>
      <c r="B139" s="11" t="s">
        <v>910</v>
      </c>
      <c r="C139" s="29" t="s">
        <v>911</v>
      </c>
      <c r="D139" s="11" t="s">
        <v>11</v>
      </c>
      <c r="E139" s="11" t="s">
        <v>73</v>
      </c>
      <c r="F139" s="11" t="s">
        <v>904</v>
      </c>
      <c r="G139" s="11" t="s">
        <v>301</v>
      </c>
      <c r="H139" s="11">
        <v>12000</v>
      </c>
      <c r="I139" s="11"/>
      <c r="J139" s="11">
        <v>15000</v>
      </c>
      <c r="K139" s="11">
        <f t="shared" si="36"/>
        <v>27000</v>
      </c>
      <c r="L139" s="11">
        <f t="shared" si="37"/>
        <v>16200</v>
      </c>
      <c r="M139" s="11"/>
      <c r="N139" s="11"/>
      <c r="O139" s="11">
        <v>15000</v>
      </c>
      <c r="P139" s="11">
        <f t="shared" si="35"/>
        <v>15000</v>
      </c>
      <c r="Q139" s="11">
        <f t="shared" si="30"/>
        <v>9000</v>
      </c>
      <c r="R139" s="11" t="s">
        <v>912</v>
      </c>
      <c r="S139" s="11"/>
      <c r="T139" s="11" t="s">
        <v>913</v>
      </c>
      <c r="U139" s="11" t="s">
        <v>41</v>
      </c>
      <c r="V139" s="14"/>
    </row>
    <row r="140" ht="60" customHeight="1" spans="1:22">
      <c r="A140" s="11">
        <v>137</v>
      </c>
      <c r="B140" s="11" t="s">
        <v>914</v>
      </c>
      <c r="C140" s="29" t="s">
        <v>915</v>
      </c>
      <c r="D140" s="11" t="s">
        <v>11</v>
      </c>
      <c r="E140" s="11">
        <v>2020.06</v>
      </c>
      <c r="F140" s="11" t="s">
        <v>904</v>
      </c>
      <c r="G140" s="11" t="s">
        <v>301</v>
      </c>
      <c r="H140" s="11">
        <v>6000</v>
      </c>
      <c r="I140" s="11"/>
      <c r="J140" s="11"/>
      <c r="K140" s="11">
        <f t="shared" si="36"/>
        <v>6000</v>
      </c>
      <c r="L140" s="11">
        <f t="shared" si="37"/>
        <v>3600</v>
      </c>
      <c r="M140" s="11">
        <v>6000</v>
      </c>
      <c r="N140" s="11"/>
      <c r="O140" s="11"/>
      <c r="P140" s="11">
        <f t="shared" si="35"/>
        <v>6000</v>
      </c>
      <c r="Q140" s="11">
        <f t="shared" si="30"/>
        <v>3600</v>
      </c>
      <c r="R140" s="11"/>
      <c r="S140" s="11"/>
      <c r="T140" s="11" t="s">
        <v>916</v>
      </c>
      <c r="U140" s="11" t="s">
        <v>41</v>
      </c>
      <c r="V140" s="14"/>
    </row>
    <row r="141" ht="60" customHeight="1" spans="1:22">
      <c r="A141" s="11">
        <v>138</v>
      </c>
      <c r="B141" s="11" t="s">
        <v>917</v>
      </c>
      <c r="C141" s="29" t="s">
        <v>918</v>
      </c>
      <c r="D141" s="11" t="s">
        <v>11</v>
      </c>
      <c r="E141" s="11">
        <v>2020.06</v>
      </c>
      <c r="F141" s="11" t="s">
        <v>904</v>
      </c>
      <c r="G141" s="11" t="s">
        <v>301</v>
      </c>
      <c r="H141" s="11">
        <v>6000</v>
      </c>
      <c r="I141" s="11"/>
      <c r="J141" s="11"/>
      <c r="K141" s="11">
        <f t="shared" si="36"/>
        <v>6000</v>
      </c>
      <c r="L141" s="11">
        <f t="shared" si="37"/>
        <v>3600</v>
      </c>
      <c r="M141" s="11">
        <v>6000</v>
      </c>
      <c r="N141" s="11"/>
      <c r="O141" s="11"/>
      <c r="P141" s="11">
        <f t="shared" si="35"/>
        <v>6000</v>
      </c>
      <c r="Q141" s="11">
        <f t="shared" si="30"/>
        <v>3600</v>
      </c>
      <c r="R141" s="11"/>
      <c r="S141" s="11"/>
      <c r="T141" s="11" t="s">
        <v>919</v>
      </c>
      <c r="U141" s="11" t="s">
        <v>41</v>
      </c>
      <c r="V141" s="14"/>
    </row>
    <row r="142" ht="60" customHeight="1" spans="1:22">
      <c r="A142" s="11">
        <v>139</v>
      </c>
      <c r="B142" s="11" t="s">
        <v>920</v>
      </c>
      <c r="C142" s="29" t="s">
        <v>921</v>
      </c>
      <c r="D142" s="11" t="s">
        <v>11</v>
      </c>
      <c r="E142" s="11" t="s">
        <v>73</v>
      </c>
      <c r="F142" s="11" t="s">
        <v>904</v>
      </c>
      <c r="G142" s="11" t="s">
        <v>301</v>
      </c>
      <c r="H142" s="11">
        <v>6000</v>
      </c>
      <c r="I142" s="11"/>
      <c r="J142" s="11"/>
      <c r="K142" s="11">
        <f t="shared" si="36"/>
        <v>6000</v>
      </c>
      <c r="L142" s="11">
        <f t="shared" si="37"/>
        <v>3600</v>
      </c>
      <c r="M142" s="11">
        <v>6000</v>
      </c>
      <c r="N142" s="11">
        <v>2400</v>
      </c>
      <c r="O142" s="11"/>
      <c r="P142" s="11">
        <f t="shared" si="35"/>
        <v>8400</v>
      </c>
      <c r="Q142" s="11">
        <f t="shared" si="30"/>
        <v>5040</v>
      </c>
      <c r="R142" s="11"/>
      <c r="S142" s="11" t="s">
        <v>302</v>
      </c>
      <c r="T142" s="11" t="s">
        <v>922</v>
      </c>
      <c r="U142" s="11" t="s">
        <v>41</v>
      </c>
      <c r="V142" s="14"/>
    </row>
    <row r="143" ht="60" customHeight="1" spans="1:22">
      <c r="A143" s="11">
        <v>140</v>
      </c>
      <c r="B143" s="11" t="s">
        <v>923</v>
      </c>
      <c r="C143" s="29" t="s">
        <v>924</v>
      </c>
      <c r="D143" s="11" t="s">
        <v>11</v>
      </c>
      <c r="E143" s="11">
        <v>2020.06</v>
      </c>
      <c r="F143" s="11" t="s">
        <v>904</v>
      </c>
      <c r="G143" s="11" t="s">
        <v>301</v>
      </c>
      <c r="H143" s="11">
        <v>6000</v>
      </c>
      <c r="I143" s="11"/>
      <c r="J143" s="11"/>
      <c r="K143" s="11">
        <f t="shared" si="36"/>
        <v>6000</v>
      </c>
      <c r="L143" s="11">
        <f t="shared" si="37"/>
        <v>3600</v>
      </c>
      <c r="M143" s="11">
        <v>6000</v>
      </c>
      <c r="N143" s="11"/>
      <c r="O143" s="11"/>
      <c r="P143" s="11">
        <f t="shared" si="35"/>
        <v>6000</v>
      </c>
      <c r="Q143" s="11">
        <f t="shared" si="30"/>
        <v>3600</v>
      </c>
      <c r="R143" s="11"/>
      <c r="S143" s="11"/>
      <c r="T143" s="11" t="s">
        <v>925</v>
      </c>
      <c r="U143" s="11" t="s">
        <v>41</v>
      </c>
      <c r="V143" s="14"/>
    </row>
    <row r="144" ht="60" customHeight="1" spans="1:22">
      <c r="A144" s="11">
        <v>141</v>
      </c>
      <c r="B144" s="11" t="s">
        <v>926</v>
      </c>
      <c r="C144" s="29" t="s">
        <v>927</v>
      </c>
      <c r="D144" s="11" t="s">
        <v>11</v>
      </c>
      <c r="E144" s="11" t="s">
        <v>128</v>
      </c>
      <c r="F144" s="11" t="s">
        <v>904</v>
      </c>
      <c r="G144" s="11" t="s">
        <v>301</v>
      </c>
      <c r="H144" s="11">
        <v>12000</v>
      </c>
      <c r="I144" s="11"/>
      <c r="J144" s="11">
        <v>15000</v>
      </c>
      <c r="K144" s="11">
        <f t="shared" si="36"/>
        <v>27000</v>
      </c>
      <c r="L144" s="11">
        <f t="shared" si="37"/>
        <v>16200</v>
      </c>
      <c r="M144" s="11"/>
      <c r="N144" s="11"/>
      <c r="O144" s="11">
        <v>15000</v>
      </c>
      <c r="P144" s="11">
        <f t="shared" si="35"/>
        <v>15000</v>
      </c>
      <c r="Q144" s="11">
        <f t="shared" si="30"/>
        <v>9000</v>
      </c>
      <c r="R144" s="11" t="s">
        <v>928</v>
      </c>
      <c r="S144" s="11"/>
      <c r="T144" s="11" t="s">
        <v>929</v>
      </c>
      <c r="U144" s="11" t="s">
        <v>41</v>
      </c>
      <c r="V144" s="14"/>
    </row>
    <row r="145" ht="60" customHeight="1" spans="1:22">
      <c r="A145" s="11">
        <v>142</v>
      </c>
      <c r="B145" s="11" t="s">
        <v>930</v>
      </c>
      <c r="C145" s="29" t="s">
        <v>931</v>
      </c>
      <c r="D145" s="11" t="s">
        <v>11</v>
      </c>
      <c r="E145" s="11">
        <v>2020.06</v>
      </c>
      <c r="F145" s="11" t="s">
        <v>904</v>
      </c>
      <c r="G145" s="11" t="s">
        <v>301</v>
      </c>
      <c r="H145" s="11">
        <v>6000</v>
      </c>
      <c r="I145" s="11"/>
      <c r="J145" s="11"/>
      <c r="K145" s="11">
        <f t="shared" si="36"/>
        <v>6000</v>
      </c>
      <c r="L145" s="11">
        <f t="shared" si="37"/>
        <v>3600</v>
      </c>
      <c r="M145" s="11">
        <v>6000</v>
      </c>
      <c r="N145" s="11"/>
      <c r="O145" s="11">
        <v>15000</v>
      </c>
      <c r="P145" s="11">
        <f t="shared" si="35"/>
        <v>21000</v>
      </c>
      <c r="Q145" s="11">
        <f t="shared" si="30"/>
        <v>12600</v>
      </c>
      <c r="R145" s="11" t="s">
        <v>932</v>
      </c>
      <c r="S145" s="11"/>
      <c r="T145" s="11" t="s">
        <v>933</v>
      </c>
      <c r="U145" s="11" t="s">
        <v>41</v>
      </c>
      <c r="V145" s="14"/>
    </row>
    <row r="146" ht="60" customHeight="1" spans="1:22">
      <c r="A146" s="11">
        <v>143</v>
      </c>
      <c r="B146" s="11" t="s">
        <v>934</v>
      </c>
      <c r="C146" s="29" t="s">
        <v>935</v>
      </c>
      <c r="D146" s="11" t="s">
        <v>11</v>
      </c>
      <c r="E146" s="11" t="s">
        <v>128</v>
      </c>
      <c r="F146" s="11" t="s">
        <v>904</v>
      </c>
      <c r="G146" s="11" t="s">
        <v>301</v>
      </c>
      <c r="H146" s="11">
        <v>12000</v>
      </c>
      <c r="I146" s="11"/>
      <c r="J146" s="11">
        <v>15000</v>
      </c>
      <c r="K146" s="11">
        <f t="shared" si="36"/>
        <v>27000</v>
      </c>
      <c r="L146" s="11">
        <f t="shared" si="37"/>
        <v>16200</v>
      </c>
      <c r="M146" s="11"/>
      <c r="N146" s="11"/>
      <c r="O146" s="11">
        <v>15000</v>
      </c>
      <c r="P146" s="11">
        <f t="shared" si="35"/>
        <v>15000</v>
      </c>
      <c r="Q146" s="11">
        <f t="shared" si="30"/>
        <v>9000</v>
      </c>
      <c r="R146" s="11" t="s">
        <v>936</v>
      </c>
      <c r="S146" s="11"/>
      <c r="T146" s="11" t="s">
        <v>937</v>
      </c>
      <c r="U146" s="11" t="s">
        <v>41</v>
      </c>
      <c r="V146" s="14"/>
    </row>
    <row r="147" ht="60" customHeight="1" spans="1:22">
      <c r="A147" s="11">
        <v>144</v>
      </c>
      <c r="B147" s="11" t="s">
        <v>938</v>
      </c>
      <c r="C147" s="29" t="s">
        <v>939</v>
      </c>
      <c r="D147" s="11" t="s">
        <v>11</v>
      </c>
      <c r="E147" s="11" t="s">
        <v>73</v>
      </c>
      <c r="F147" s="11" t="s">
        <v>904</v>
      </c>
      <c r="G147" s="11" t="s">
        <v>301</v>
      </c>
      <c r="H147" s="11">
        <v>12000</v>
      </c>
      <c r="I147" s="11"/>
      <c r="J147" s="11">
        <v>15000</v>
      </c>
      <c r="K147" s="11">
        <f t="shared" si="36"/>
        <v>27000</v>
      </c>
      <c r="L147" s="11">
        <f t="shared" si="37"/>
        <v>16200</v>
      </c>
      <c r="M147" s="11"/>
      <c r="N147" s="11"/>
      <c r="O147" s="11">
        <v>15000</v>
      </c>
      <c r="P147" s="11">
        <f t="shared" si="35"/>
        <v>15000</v>
      </c>
      <c r="Q147" s="11">
        <f t="shared" si="30"/>
        <v>9000</v>
      </c>
      <c r="R147" s="11" t="s">
        <v>940</v>
      </c>
      <c r="S147" s="11"/>
      <c r="T147" s="11" t="s">
        <v>941</v>
      </c>
      <c r="U147" s="11" t="s">
        <v>41</v>
      </c>
      <c r="V147" s="14"/>
    </row>
    <row r="148" ht="60" customHeight="1" spans="1:22">
      <c r="A148" s="11">
        <v>145</v>
      </c>
      <c r="B148" s="11" t="s">
        <v>942</v>
      </c>
      <c r="C148" s="29" t="s">
        <v>943</v>
      </c>
      <c r="D148" s="11" t="s">
        <v>11</v>
      </c>
      <c r="E148" s="11" t="s">
        <v>73</v>
      </c>
      <c r="F148" s="11" t="s">
        <v>904</v>
      </c>
      <c r="G148" s="11" t="s">
        <v>301</v>
      </c>
      <c r="H148" s="11">
        <v>6000</v>
      </c>
      <c r="I148" s="11">
        <v>2400</v>
      </c>
      <c r="J148" s="11"/>
      <c r="K148" s="11">
        <f t="shared" si="36"/>
        <v>8400</v>
      </c>
      <c r="L148" s="11">
        <f t="shared" si="37"/>
        <v>5040</v>
      </c>
      <c r="M148" s="11">
        <v>6000</v>
      </c>
      <c r="N148" s="11">
        <v>2000</v>
      </c>
      <c r="O148" s="11"/>
      <c r="P148" s="11">
        <f t="shared" si="35"/>
        <v>8000</v>
      </c>
      <c r="Q148" s="11">
        <f t="shared" si="30"/>
        <v>4800</v>
      </c>
      <c r="R148" s="11"/>
      <c r="S148" s="11" t="s">
        <v>302</v>
      </c>
      <c r="T148" s="11" t="s">
        <v>944</v>
      </c>
      <c r="U148" s="11" t="s">
        <v>41</v>
      </c>
      <c r="V148" s="14"/>
    </row>
    <row r="149" ht="60" customHeight="1" spans="1:22">
      <c r="A149" s="11">
        <v>146</v>
      </c>
      <c r="B149" s="11" t="s">
        <v>945</v>
      </c>
      <c r="C149" s="29" t="s">
        <v>946</v>
      </c>
      <c r="D149" s="11" t="s">
        <v>122</v>
      </c>
      <c r="E149" s="11">
        <v>2020.06</v>
      </c>
      <c r="F149" s="11" t="s">
        <v>904</v>
      </c>
      <c r="G149" s="11" t="s">
        <v>301</v>
      </c>
      <c r="H149" s="11">
        <v>12000</v>
      </c>
      <c r="I149" s="11"/>
      <c r="J149" s="11"/>
      <c r="K149" s="11">
        <f t="shared" si="36"/>
        <v>12000</v>
      </c>
      <c r="L149" s="11">
        <f t="shared" si="37"/>
        <v>7200</v>
      </c>
      <c r="M149" s="11">
        <v>12000</v>
      </c>
      <c r="N149" s="11"/>
      <c r="O149" s="11"/>
      <c r="P149" s="11">
        <f t="shared" si="35"/>
        <v>12000</v>
      </c>
      <c r="Q149" s="11">
        <f t="shared" si="30"/>
        <v>7200</v>
      </c>
      <c r="R149" s="11"/>
      <c r="S149" s="11"/>
      <c r="T149" s="11" t="s">
        <v>947</v>
      </c>
      <c r="U149" s="11" t="s">
        <v>41</v>
      </c>
      <c r="V149" s="14"/>
    </row>
    <row r="150" ht="60" customHeight="1" spans="1:22">
      <c r="A150" s="11">
        <v>147</v>
      </c>
      <c r="B150" s="11" t="s">
        <v>948</v>
      </c>
      <c r="C150" s="29" t="s">
        <v>949</v>
      </c>
      <c r="D150" s="11" t="s">
        <v>11</v>
      </c>
      <c r="E150" s="11">
        <v>2020.06</v>
      </c>
      <c r="F150" s="11" t="s">
        <v>904</v>
      </c>
      <c r="G150" s="11" t="s">
        <v>301</v>
      </c>
      <c r="H150" s="11">
        <v>6000</v>
      </c>
      <c r="I150" s="11">
        <v>2400</v>
      </c>
      <c r="J150" s="11"/>
      <c r="K150" s="11">
        <f t="shared" si="36"/>
        <v>8400</v>
      </c>
      <c r="L150" s="11">
        <f t="shared" si="37"/>
        <v>5040</v>
      </c>
      <c r="M150" s="11">
        <v>6000</v>
      </c>
      <c r="N150" s="11">
        <v>2400</v>
      </c>
      <c r="O150" s="11"/>
      <c r="P150" s="11">
        <f t="shared" si="35"/>
        <v>8400</v>
      </c>
      <c r="Q150" s="11">
        <f t="shared" si="30"/>
        <v>5040</v>
      </c>
      <c r="R150" s="11"/>
      <c r="S150" s="11" t="s">
        <v>603</v>
      </c>
      <c r="T150" s="11" t="s">
        <v>950</v>
      </c>
      <c r="U150" s="11" t="s">
        <v>41</v>
      </c>
      <c r="V150" s="14"/>
    </row>
    <row r="151" ht="60" customHeight="1" spans="1:22">
      <c r="A151" s="11">
        <v>148</v>
      </c>
      <c r="B151" s="11" t="s">
        <v>951</v>
      </c>
      <c r="C151" s="29" t="s">
        <v>952</v>
      </c>
      <c r="D151" s="11" t="s">
        <v>11</v>
      </c>
      <c r="E151" s="11">
        <v>2020.06</v>
      </c>
      <c r="F151" s="11" t="s">
        <v>904</v>
      </c>
      <c r="G151" s="11" t="s">
        <v>301</v>
      </c>
      <c r="H151" s="11">
        <v>6000</v>
      </c>
      <c r="I151" s="11"/>
      <c r="J151" s="11">
        <v>15000</v>
      </c>
      <c r="K151" s="11">
        <f t="shared" si="36"/>
        <v>21000</v>
      </c>
      <c r="L151" s="11">
        <f t="shared" si="37"/>
        <v>12600</v>
      </c>
      <c r="M151" s="11">
        <v>6000</v>
      </c>
      <c r="N151" s="11"/>
      <c r="O151" s="11"/>
      <c r="P151" s="11">
        <f t="shared" si="35"/>
        <v>6000</v>
      </c>
      <c r="Q151" s="11">
        <f t="shared" si="30"/>
        <v>3600</v>
      </c>
      <c r="R151" s="11"/>
      <c r="S151" s="11"/>
      <c r="T151" s="11" t="s">
        <v>953</v>
      </c>
      <c r="U151" s="11" t="s">
        <v>41</v>
      </c>
      <c r="V151" s="14"/>
    </row>
    <row r="152" ht="60" customHeight="1" spans="1:22">
      <c r="A152" s="11">
        <v>149</v>
      </c>
      <c r="B152" s="11" t="s">
        <v>954</v>
      </c>
      <c r="C152" s="29" t="s">
        <v>955</v>
      </c>
      <c r="D152" s="11" t="s">
        <v>11</v>
      </c>
      <c r="E152" s="11" t="s">
        <v>73</v>
      </c>
      <c r="F152" s="11" t="s">
        <v>904</v>
      </c>
      <c r="G152" s="11" t="s">
        <v>301</v>
      </c>
      <c r="H152" s="11">
        <v>6000</v>
      </c>
      <c r="I152" s="11">
        <v>2400</v>
      </c>
      <c r="J152" s="11"/>
      <c r="K152" s="11">
        <f t="shared" si="36"/>
        <v>8400</v>
      </c>
      <c r="L152" s="11">
        <f t="shared" si="37"/>
        <v>5040</v>
      </c>
      <c r="M152" s="11">
        <v>6000</v>
      </c>
      <c r="N152" s="11">
        <v>2400</v>
      </c>
      <c r="O152" s="11"/>
      <c r="P152" s="11">
        <f t="shared" si="35"/>
        <v>8400</v>
      </c>
      <c r="Q152" s="11">
        <f t="shared" si="30"/>
        <v>5040</v>
      </c>
      <c r="R152" s="11"/>
      <c r="S152" s="11" t="s">
        <v>956</v>
      </c>
      <c r="T152" s="11" t="s">
        <v>957</v>
      </c>
      <c r="U152" s="11" t="s">
        <v>41</v>
      </c>
      <c r="V152" s="14"/>
    </row>
    <row r="153" ht="60" customHeight="1" spans="1:22">
      <c r="A153" s="11">
        <v>150</v>
      </c>
      <c r="B153" s="11" t="s">
        <v>958</v>
      </c>
      <c r="C153" s="29" t="s">
        <v>959</v>
      </c>
      <c r="D153" s="11" t="s">
        <v>11</v>
      </c>
      <c r="E153" s="11">
        <v>2020.06</v>
      </c>
      <c r="F153" s="11" t="s">
        <v>904</v>
      </c>
      <c r="G153" s="11" t="s">
        <v>301</v>
      </c>
      <c r="H153" s="11"/>
      <c r="I153" s="11"/>
      <c r="J153" s="11"/>
      <c r="K153" s="11"/>
      <c r="L153" s="11"/>
      <c r="M153" s="11">
        <v>6000</v>
      </c>
      <c r="N153" s="11"/>
      <c r="O153" s="11"/>
      <c r="P153" s="11">
        <f t="shared" si="35"/>
        <v>6000</v>
      </c>
      <c r="Q153" s="11">
        <f t="shared" si="30"/>
        <v>3600</v>
      </c>
      <c r="R153" s="11"/>
      <c r="S153" s="11"/>
      <c r="T153" s="11" t="s">
        <v>960</v>
      </c>
      <c r="U153" s="11" t="s">
        <v>41</v>
      </c>
      <c r="V153" s="14"/>
    </row>
    <row r="154" ht="60" customHeight="1" spans="1:22">
      <c r="A154" s="11">
        <v>151</v>
      </c>
      <c r="B154" s="11" t="s">
        <v>961</v>
      </c>
      <c r="C154" s="29" t="s">
        <v>962</v>
      </c>
      <c r="D154" s="11" t="s">
        <v>11</v>
      </c>
      <c r="E154" s="11" t="s">
        <v>62</v>
      </c>
      <c r="F154" s="11" t="s">
        <v>904</v>
      </c>
      <c r="G154" s="11" t="s">
        <v>301</v>
      </c>
      <c r="H154" s="11">
        <v>6000</v>
      </c>
      <c r="I154" s="11"/>
      <c r="J154" s="11"/>
      <c r="K154" s="11">
        <f t="shared" ref="K154:K163" si="38">H154+I154+J154</f>
        <v>6000</v>
      </c>
      <c r="L154" s="11">
        <f t="shared" ref="L154:L163" si="39">K154*0.6</f>
        <v>3600</v>
      </c>
      <c r="M154" s="11">
        <v>6000</v>
      </c>
      <c r="N154" s="11"/>
      <c r="O154" s="11"/>
      <c r="P154" s="11">
        <f t="shared" si="35"/>
        <v>6000</v>
      </c>
      <c r="Q154" s="11">
        <f t="shared" si="30"/>
        <v>3600</v>
      </c>
      <c r="R154" s="11"/>
      <c r="S154" s="11"/>
      <c r="T154" s="11" t="s">
        <v>963</v>
      </c>
      <c r="U154" s="11" t="s">
        <v>41</v>
      </c>
      <c r="V154" s="14"/>
    </row>
    <row r="155" ht="60" customHeight="1" spans="1:22">
      <c r="A155" s="11">
        <v>152</v>
      </c>
      <c r="B155" s="11" t="s">
        <v>964</v>
      </c>
      <c r="C155" s="29" t="s">
        <v>965</v>
      </c>
      <c r="D155" s="11" t="s">
        <v>11</v>
      </c>
      <c r="E155" s="11">
        <v>2020.06</v>
      </c>
      <c r="F155" s="11" t="s">
        <v>966</v>
      </c>
      <c r="G155" s="11" t="s">
        <v>301</v>
      </c>
      <c r="H155" s="11"/>
      <c r="I155" s="11"/>
      <c r="J155" s="11"/>
      <c r="K155" s="11"/>
      <c r="L155" s="11"/>
      <c r="M155" s="11">
        <v>6000</v>
      </c>
      <c r="N155" s="11">
        <v>2400</v>
      </c>
      <c r="O155" s="11"/>
      <c r="P155" s="11">
        <f t="shared" si="35"/>
        <v>8400</v>
      </c>
      <c r="Q155" s="11">
        <f t="shared" si="30"/>
        <v>5040</v>
      </c>
      <c r="R155" s="11"/>
      <c r="S155" s="11" t="s">
        <v>603</v>
      </c>
      <c r="T155" s="11" t="s">
        <v>967</v>
      </c>
      <c r="U155" s="11" t="s">
        <v>41</v>
      </c>
      <c r="V155" s="14"/>
    </row>
    <row r="156" ht="60" customHeight="1" spans="1:22">
      <c r="A156" s="11">
        <v>153</v>
      </c>
      <c r="B156" s="11" t="s">
        <v>968</v>
      </c>
      <c r="C156" s="29" t="s">
        <v>969</v>
      </c>
      <c r="D156" s="11" t="s">
        <v>11</v>
      </c>
      <c r="E156" s="11" t="s">
        <v>73</v>
      </c>
      <c r="F156" s="11" t="s">
        <v>966</v>
      </c>
      <c r="G156" s="11" t="s">
        <v>301</v>
      </c>
      <c r="H156" s="11">
        <v>6000</v>
      </c>
      <c r="I156" s="11">
        <v>2400</v>
      </c>
      <c r="J156" s="11"/>
      <c r="K156" s="11">
        <f t="shared" si="38"/>
        <v>8400</v>
      </c>
      <c r="L156" s="11">
        <f t="shared" si="39"/>
        <v>5040</v>
      </c>
      <c r="M156" s="11">
        <v>6000</v>
      </c>
      <c r="N156" s="11"/>
      <c r="O156" s="11">
        <v>15000</v>
      </c>
      <c r="P156" s="11">
        <f t="shared" si="35"/>
        <v>21000</v>
      </c>
      <c r="Q156" s="11">
        <f t="shared" si="30"/>
        <v>12600</v>
      </c>
      <c r="R156" s="11" t="s">
        <v>970</v>
      </c>
      <c r="S156" s="11"/>
      <c r="T156" s="11" t="s">
        <v>971</v>
      </c>
      <c r="U156" s="11" t="s">
        <v>41</v>
      </c>
      <c r="V156" s="14"/>
    </row>
    <row r="157" ht="60" customHeight="1" spans="1:22">
      <c r="A157" s="11">
        <v>154</v>
      </c>
      <c r="B157" s="11" t="s">
        <v>972</v>
      </c>
      <c r="C157" s="29" t="s">
        <v>973</v>
      </c>
      <c r="D157" s="11" t="s">
        <v>11</v>
      </c>
      <c r="E157" s="11" t="s">
        <v>73</v>
      </c>
      <c r="F157" s="11" t="s">
        <v>966</v>
      </c>
      <c r="G157" s="11" t="s">
        <v>301</v>
      </c>
      <c r="H157" s="11">
        <v>6000</v>
      </c>
      <c r="I157" s="11"/>
      <c r="J157" s="11">
        <v>15000</v>
      </c>
      <c r="K157" s="11">
        <f t="shared" si="38"/>
        <v>21000</v>
      </c>
      <c r="L157" s="11">
        <f t="shared" si="39"/>
        <v>12600</v>
      </c>
      <c r="M157" s="11">
        <v>6000</v>
      </c>
      <c r="N157" s="11"/>
      <c r="O157" s="11"/>
      <c r="P157" s="11">
        <f t="shared" si="35"/>
        <v>6000</v>
      </c>
      <c r="Q157" s="11">
        <f t="shared" si="30"/>
        <v>3600</v>
      </c>
      <c r="R157" s="11"/>
      <c r="S157" s="11"/>
      <c r="T157" s="11" t="s">
        <v>974</v>
      </c>
      <c r="U157" s="11" t="s">
        <v>41</v>
      </c>
      <c r="V157" s="14"/>
    </row>
    <row r="158" ht="60" customHeight="1" spans="1:22">
      <c r="A158" s="11">
        <v>155</v>
      </c>
      <c r="B158" s="11" t="s">
        <v>975</v>
      </c>
      <c r="C158" s="29" t="s">
        <v>976</v>
      </c>
      <c r="D158" s="11" t="s">
        <v>61</v>
      </c>
      <c r="E158" s="11">
        <v>2019.07</v>
      </c>
      <c r="F158" s="11" t="s">
        <v>977</v>
      </c>
      <c r="G158" s="11" t="s">
        <v>301</v>
      </c>
      <c r="H158" s="11">
        <v>3600</v>
      </c>
      <c r="I158" s="11">
        <v>1200</v>
      </c>
      <c r="J158" s="11"/>
      <c r="K158" s="11">
        <f t="shared" si="38"/>
        <v>4800</v>
      </c>
      <c r="L158" s="11">
        <f t="shared" si="39"/>
        <v>2880</v>
      </c>
      <c r="M158" s="11">
        <v>3600</v>
      </c>
      <c r="N158" s="11">
        <v>2400</v>
      </c>
      <c r="O158" s="11"/>
      <c r="P158" s="11">
        <f t="shared" si="35"/>
        <v>6000</v>
      </c>
      <c r="Q158" s="11">
        <f t="shared" si="30"/>
        <v>3600</v>
      </c>
      <c r="R158" s="11"/>
      <c r="S158" s="11" t="s">
        <v>319</v>
      </c>
      <c r="T158" s="11" t="s">
        <v>978</v>
      </c>
      <c r="U158" s="11" t="s">
        <v>41</v>
      </c>
      <c r="V158" s="14"/>
    </row>
    <row r="159" ht="60" customHeight="1" spans="1:22">
      <c r="A159" s="11">
        <v>156</v>
      </c>
      <c r="B159" s="11" t="s">
        <v>979</v>
      </c>
      <c r="C159" s="29" t="s">
        <v>980</v>
      </c>
      <c r="D159" s="11" t="s">
        <v>11</v>
      </c>
      <c r="E159" s="11">
        <v>2020.06</v>
      </c>
      <c r="F159" s="11" t="s">
        <v>977</v>
      </c>
      <c r="G159" s="11" t="s">
        <v>301</v>
      </c>
      <c r="H159" s="11">
        <v>6000</v>
      </c>
      <c r="I159" s="11">
        <v>2400</v>
      </c>
      <c r="J159" s="11"/>
      <c r="K159" s="11">
        <f t="shared" si="38"/>
        <v>8400</v>
      </c>
      <c r="L159" s="11">
        <f t="shared" si="39"/>
        <v>5040</v>
      </c>
      <c r="M159" s="11">
        <v>6000</v>
      </c>
      <c r="N159" s="11">
        <v>2400</v>
      </c>
      <c r="O159" s="11"/>
      <c r="P159" s="11">
        <f t="shared" si="35"/>
        <v>8400</v>
      </c>
      <c r="Q159" s="11">
        <f t="shared" si="30"/>
        <v>5040</v>
      </c>
      <c r="R159" s="11"/>
      <c r="S159" s="11" t="s">
        <v>319</v>
      </c>
      <c r="T159" s="11" t="s">
        <v>981</v>
      </c>
      <c r="U159" s="11" t="s">
        <v>41</v>
      </c>
      <c r="V159" s="14"/>
    </row>
    <row r="160" ht="60" customHeight="1" spans="1:22">
      <c r="A160" s="11">
        <v>157</v>
      </c>
      <c r="B160" s="11" t="s">
        <v>982</v>
      </c>
      <c r="C160" s="29" t="s">
        <v>983</v>
      </c>
      <c r="D160" s="11" t="s">
        <v>11</v>
      </c>
      <c r="E160" s="11">
        <v>2020.06</v>
      </c>
      <c r="F160" s="11" t="s">
        <v>977</v>
      </c>
      <c r="G160" s="11" t="s">
        <v>301</v>
      </c>
      <c r="H160" s="11">
        <v>6000</v>
      </c>
      <c r="I160" s="11"/>
      <c r="J160" s="11"/>
      <c r="K160" s="11">
        <f t="shared" si="38"/>
        <v>6000</v>
      </c>
      <c r="L160" s="11">
        <f t="shared" si="39"/>
        <v>3600</v>
      </c>
      <c r="M160" s="11">
        <v>6000</v>
      </c>
      <c r="N160" s="11"/>
      <c r="O160" s="11"/>
      <c r="P160" s="11">
        <f t="shared" si="35"/>
        <v>6000</v>
      </c>
      <c r="Q160" s="11">
        <f t="shared" si="30"/>
        <v>3600</v>
      </c>
      <c r="R160" s="11"/>
      <c r="S160" s="11"/>
      <c r="T160" s="11" t="s">
        <v>984</v>
      </c>
      <c r="U160" s="11" t="s">
        <v>41</v>
      </c>
      <c r="V160" s="14"/>
    </row>
    <row r="161" ht="60" customHeight="1" spans="1:22">
      <c r="A161" s="11">
        <v>158</v>
      </c>
      <c r="B161" s="11" t="s">
        <v>985</v>
      </c>
      <c r="C161" s="29" t="s">
        <v>986</v>
      </c>
      <c r="D161" s="11" t="s">
        <v>11</v>
      </c>
      <c r="E161" s="11" t="s">
        <v>73</v>
      </c>
      <c r="F161" s="11" t="s">
        <v>966</v>
      </c>
      <c r="G161" s="11" t="s">
        <v>301</v>
      </c>
      <c r="H161" s="11">
        <v>6000</v>
      </c>
      <c r="I161" s="11">
        <v>2400</v>
      </c>
      <c r="J161" s="11"/>
      <c r="K161" s="11">
        <f t="shared" si="38"/>
        <v>8400</v>
      </c>
      <c r="L161" s="11">
        <f t="shared" si="39"/>
        <v>5040</v>
      </c>
      <c r="M161" s="11">
        <v>6000</v>
      </c>
      <c r="N161" s="11">
        <v>2400</v>
      </c>
      <c r="O161" s="11"/>
      <c r="P161" s="11">
        <f t="shared" si="35"/>
        <v>8400</v>
      </c>
      <c r="Q161" s="11">
        <f t="shared" si="30"/>
        <v>5040</v>
      </c>
      <c r="R161" s="11"/>
      <c r="S161" s="11" t="s">
        <v>987</v>
      </c>
      <c r="T161" s="11" t="s">
        <v>988</v>
      </c>
      <c r="U161" s="11" t="s">
        <v>41</v>
      </c>
      <c r="V161" s="14"/>
    </row>
    <row r="162" ht="60" customHeight="1" spans="1:22">
      <c r="A162" s="11">
        <v>159</v>
      </c>
      <c r="B162" s="11" t="s">
        <v>989</v>
      </c>
      <c r="C162" s="29" t="s">
        <v>990</v>
      </c>
      <c r="D162" s="11" t="s">
        <v>11</v>
      </c>
      <c r="E162" s="11" t="s">
        <v>73</v>
      </c>
      <c r="F162" s="11" t="s">
        <v>966</v>
      </c>
      <c r="G162" s="11" t="s">
        <v>301</v>
      </c>
      <c r="H162" s="11">
        <v>6000</v>
      </c>
      <c r="I162" s="11">
        <v>2400</v>
      </c>
      <c r="J162" s="11"/>
      <c r="K162" s="11">
        <f t="shared" si="38"/>
        <v>8400</v>
      </c>
      <c r="L162" s="11">
        <f t="shared" si="39"/>
        <v>5040</v>
      </c>
      <c r="M162" s="11">
        <v>6000</v>
      </c>
      <c r="N162" s="11">
        <v>2400</v>
      </c>
      <c r="O162" s="11"/>
      <c r="P162" s="11">
        <f t="shared" si="35"/>
        <v>8400</v>
      </c>
      <c r="Q162" s="11">
        <f t="shared" si="30"/>
        <v>5040</v>
      </c>
      <c r="R162" s="11"/>
      <c r="S162" s="11" t="s">
        <v>991</v>
      </c>
      <c r="T162" s="11" t="s">
        <v>992</v>
      </c>
      <c r="U162" s="11" t="s">
        <v>41</v>
      </c>
      <c r="V162" s="14"/>
    </row>
    <row r="163" ht="60" customHeight="1" spans="1:22">
      <c r="A163" s="11">
        <v>160</v>
      </c>
      <c r="B163" s="11" t="s">
        <v>993</v>
      </c>
      <c r="C163" s="29" t="s">
        <v>994</v>
      </c>
      <c r="D163" s="11" t="s">
        <v>11</v>
      </c>
      <c r="E163" s="11" t="s">
        <v>73</v>
      </c>
      <c r="F163" s="11" t="s">
        <v>995</v>
      </c>
      <c r="G163" s="11" t="s">
        <v>301</v>
      </c>
      <c r="H163" s="11">
        <v>6000</v>
      </c>
      <c r="I163" s="11"/>
      <c r="J163" s="11"/>
      <c r="K163" s="11">
        <f t="shared" si="38"/>
        <v>6000</v>
      </c>
      <c r="L163" s="11">
        <f t="shared" si="39"/>
        <v>3600</v>
      </c>
      <c r="M163" s="11">
        <v>6000</v>
      </c>
      <c r="N163" s="11"/>
      <c r="O163" s="11"/>
      <c r="P163" s="11">
        <f t="shared" si="35"/>
        <v>6000</v>
      </c>
      <c r="Q163" s="11">
        <f t="shared" si="30"/>
        <v>3600</v>
      </c>
      <c r="R163" s="11"/>
      <c r="S163" s="11"/>
      <c r="T163" s="11" t="s">
        <v>996</v>
      </c>
      <c r="U163" s="11" t="s">
        <v>41</v>
      </c>
      <c r="V163" s="14"/>
    </row>
    <row r="164" ht="60" customHeight="1" spans="1:22">
      <c r="A164" s="11">
        <v>161</v>
      </c>
      <c r="B164" s="11" t="s">
        <v>997</v>
      </c>
      <c r="C164" s="29" t="s">
        <v>998</v>
      </c>
      <c r="D164" s="11" t="s">
        <v>11</v>
      </c>
      <c r="E164" s="11" t="s">
        <v>73</v>
      </c>
      <c r="F164" s="11" t="s">
        <v>999</v>
      </c>
      <c r="G164" s="11" t="s">
        <v>301</v>
      </c>
      <c r="H164" s="11"/>
      <c r="I164" s="11"/>
      <c r="J164" s="11"/>
      <c r="K164" s="11"/>
      <c r="L164" s="11"/>
      <c r="M164" s="11">
        <v>6000</v>
      </c>
      <c r="N164" s="11"/>
      <c r="O164" s="11"/>
      <c r="P164" s="11">
        <f t="shared" si="35"/>
        <v>6000</v>
      </c>
      <c r="Q164" s="11">
        <f t="shared" si="30"/>
        <v>3600</v>
      </c>
      <c r="R164" s="11"/>
      <c r="S164" s="11"/>
      <c r="T164" s="11" t="s">
        <v>1000</v>
      </c>
      <c r="U164" s="11" t="s">
        <v>41</v>
      </c>
      <c r="V164" s="14"/>
    </row>
    <row r="165" ht="60" customHeight="1" spans="1:22">
      <c r="A165" s="11">
        <v>162</v>
      </c>
      <c r="B165" s="11" t="s">
        <v>1001</v>
      </c>
      <c r="C165" s="29" t="s">
        <v>1002</v>
      </c>
      <c r="D165" s="11" t="s">
        <v>11</v>
      </c>
      <c r="E165" s="11" t="s">
        <v>73</v>
      </c>
      <c r="F165" s="11" t="s">
        <v>995</v>
      </c>
      <c r="G165" s="11" t="s">
        <v>301</v>
      </c>
      <c r="H165" s="11"/>
      <c r="I165" s="11"/>
      <c r="J165" s="11"/>
      <c r="K165" s="11"/>
      <c r="L165" s="11"/>
      <c r="M165" s="11">
        <v>6000</v>
      </c>
      <c r="N165" s="11"/>
      <c r="O165" s="11"/>
      <c r="P165" s="11">
        <f t="shared" si="35"/>
        <v>6000</v>
      </c>
      <c r="Q165" s="11">
        <f t="shared" si="30"/>
        <v>3600</v>
      </c>
      <c r="R165" s="11"/>
      <c r="S165" s="11"/>
      <c r="T165" s="11" t="s">
        <v>1003</v>
      </c>
      <c r="U165" s="11" t="s">
        <v>41</v>
      </c>
      <c r="V165" s="14"/>
    </row>
    <row r="166" ht="60" customHeight="1" spans="1:22">
      <c r="A166" s="11">
        <v>163</v>
      </c>
      <c r="B166" s="11" t="s">
        <v>1004</v>
      </c>
      <c r="C166" s="29" t="s">
        <v>1005</v>
      </c>
      <c r="D166" s="11" t="s">
        <v>11</v>
      </c>
      <c r="E166" s="11">
        <v>2020.06</v>
      </c>
      <c r="F166" s="11" t="s">
        <v>995</v>
      </c>
      <c r="G166" s="11" t="s">
        <v>301</v>
      </c>
      <c r="H166" s="11"/>
      <c r="I166" s="11"/>
      <c r="J166" s="11"/>
      <c r="K166" s="11"/>
      <c r="L166" s="11"/>
      <c r="M166" s="11">
        <v>6000</v>
      </c>
      <c r="N166" s="11"/>
      <c r="O166" s="11"/>
      <c r="P166" s="11">
        <f t="shared" si="35"/>
        <v>6000</v>
      </c>
      <c r="Q166" s="11">
        <f t="shared" si="30"/>
        <v>3600</v>
      </c>
      <c r="R166" s="11"/>
      <c r="S166" s="11"/>
      <c r="T166" s="11" t="s">
        <v>1006</v>
      </c>
      <c r="U166" s="11" t="s">
        <v>41</v>
      </c>
      <c r="V166" s="14"/>
    </row>
    <row r="167" ht="60" customHeight="1" spans="1:22">
      <c r="A167" s="11">
        <v>164</v>
      </c>
      <c r="B167" s="11" t="s">
        <v>1007</v>
      </c>
      <c r="C167" s="29" t="s">
        <v>1008</v>
      </c>
      <c r="D167" s="11" t="s">
        <v>11</v>
      </c>
      <c r="E167" s="11">
        <v>2020.06</v>
      </c>
      <c r="F167" s="11" t="s">
        <v>1009</v>
      </c>
      <c r="G167" s="11" t="s">
        <v>301</v>
      </c>
      <c r="H167" s="11">
        <v>6000</v>
      </c>
      <c r="I167" s="11"/>
      <c r="J167" s="11"/>
      <c r="K167" s="11">
        <f t="shared" ref="K167:K170" si="40">H167+I167+J167</f>
        <v>6000</v>
      </c>
      <c r="L167" s="11">
        <f t="shared" ref="L167:L170" si="41">K167*0.6</f>
        <v>3600</v>
      </c>
      <c r="M167" s="11">
        <v>6000</v>
      </c>
      <c r="N167" s="11"/>
      <c r="O167" s="11">
        <v>15000</v>
      </c>
      <c r="P167" s="11">
        <f t="shared" si="35"/>
        <v>21000</v>
      </c>
      <c r="Q167" s="11">
        <f t="shared" si="30"/>
        <v>12600</v>
      </c>
      <c r="R167" s="11" t="s">
        <v>1010</v>
      </c>
      <c r="S167" s="11"/>
      <c r="T167" s="11" t="s">
        <v>1011</v>
      </c>
      <c r="U167" s="11" t="s">
        <v>41</v>
      </c>
      <c r="V167" s="14"/>
    </row>
    <row r="168" ht="60" customHeight="1" spans="1:22">
      <c r="A168" s="11">
        <v>165</v>
      </c>
      <c r="B168" s="11" t="s">
        <v>1012</v>
      </c>
      <c r="C168" s="29" t="s">
        <v>1013</v>
      </c>
      <c r="D168" s="11" t="s">
        <v>11</v>
      </c>
      <c r="E168" s="11" t="s">
        <v>73</v>
      </c>
      <c r="F168" s="11" t="s">
        <v>1009</v>
      </c>
      <c r="G168" s="11" t="s">
        <v>301</v>
      </c>
      <c r="H168" s="11">
        <v>6000</v>
      </c>
      <c r="I168" s="11"/>
      <c r="J168" s="11"/>
      <c r="K168" s="11">
        <f t="shared" si="40"/>
        <v>6000</v>
      </c>
      <c r="L168" s="11">
        <f t="shared" si="41"/>
        <v>3600</v>
      </c>
      <c r="M168" s="11">
        <v>6000</v>
      </c>
      <c r="N168" s="11">
        <v>2400</v>
      </c>
      <c r="O168" s="11"/>
      <c r="P168" s="11">
        <f t="shared" si="35"/>
        <v>8400</v>
      </c>
      <c r="Q168" s="11">
        <f t="shared" si="30"/>
        <v>5040</v>
      </c>
      <c r="R168" s="11"/>
      <c r="S168" s="11" t="s">
        <v>319</v>
      </c>
      <c r="T168" s="11" t="s">
        <v>1014</v>
      </c>
      <c r="U168" s="11" t="s">
        <v>41</v>
      </c>
      <c r="V168" s="14"/>
    </row>
    <row r="169" ht="60" customHeight="1" spans="1:22">
      <c r="A169" s="11">
        <v>166</v>
      </c>
      <c r="B169" s="11" t="s">
        <v>1015</v>
      </c>
      <c r="C169" s="29" t="s">
        <v>1016</v>
      </c>
      <c r="D169" s="11" t="s">
        <v>11</v>
      </c>
      <c r="E169" s="11">
        <v>2020.06</v>
      </c>
      <c r="F169" s="11" t="s">
        <v>1009</v>
      </c>
      <c r="G169" s="11" t="s">
        <v>301</v>
      </c>
      <c r="H169" s="11"/>
      <c r="I169" s="11"/>
      <c r="J169" s="11"/>
      <c r="K169" s="11"/>
      <c r="L169" s="11"/>
      <c r="M169" s="11">
        <v>6000</v>
      </c>
      <c r="N169" s="11">
        <v>2400</v>
      </c>
      <c r="O169" s="11"/>
      <c r="P169" s="11">
        <f t="shared" si="35"/>
        <v>8400</v>
      </c>
      <c r="Q169" s="11">
        <f t="shared" si="30"/>
        <v>5040</v>
      </c>
      <c r="R169" s="11"/>
      <c r="S169" s="11" t="s">
        <v>1017</v>
      </c>
      <c r="T169" s="11" t="s">
        <v>1018</v>
      </c>
      <c r="U169" s="11" t="s">
        <v>41</v>
      </c>
      <c r="V169" s="14"/>
    </row>
    <row r="170" ht="60" customHeight="1" spans="1:22">
      <c r="A170" s="11">
        <v>167</v>
      </c>
      <c r="B170" s="11" t="s">
        <v>1019</v>
      </c>
      <c r="C170" s="29" t="s">
        <v>1020</v>
      </c>
      <c r="D170" s="11" t="s">
        <v>61</v>
      </c>
      <c r="E170" s="11">
        <v>2019.06</v>
      </c>
      <c r="F170" s="11" t="s">
        <v>1021</v>
      </c>
      <c r="G170" s="11" t="s">
        <v>301</v>
      </c>
      <c r="H170" s="11">
        <v>3600</v>
      </c>
      <c r="I170" s="11"/>
      <c r="J170" s="11"/>
      <c r="K170" s="11">
        <f t="shared" si="40"/>
        <v>3600</v>
      </c>
      <c r="L170" s="11">
        <f t="shared" si="41"/>
        <v>2160</v>
      </c>
      <c r="M170" s="11">
        <v>3600</v>
      </c>
      <c r="N170" s="11"/>
      <c r="O170" s="11"/>
      <c r="P170" s="11">
        <f t="shared" si="35"/>
        <v>3600</v>
      </c>
      <c r="Q170" s="11">
        <f t="shared" si="30"/>
        <v>2160</v>
      </c>
      <c r="R170" s="11"/>
      <c r="S170" s="11"/>
      <c r="T170" s="11" t="s">
        <v>1022</v>
      </c>
      <c r="U170" s="11" t="s">
        <v>41</v>
      </c>
      <c r="V170" s="14"/>
    </row>
    <row r="171" ht="60" customHeight="1" spans="1:22">
      <c r="A171" s="11">
        <v>168</v>
      </c>
      <c r="B171" s="11" t="s">
        <v>1023</v>
      </c>
      <c r="C171" s="29" t="s">
        <v>1024</v>
      </c>
      <c r="D171" s="11" t="s">
        <v>61</v>
      </c>
      <c r="E171" s="11">
        <v>2020.06</v>
      </c>
      <c r="F171" s="11" t="s">
        <v>1021</v>
      </c>
      <c r="G171" s="11" t="s">
        <v>301</v>
      </c>
      <c r="H171" s="11"/>
      <c r="I171" s="11"/>
      <c r="J171" s="11"/>
      <c r="K171" s="11"/>
      <c r="L171" s="11"/>
      <c r="M171" s="11">
        <v>3600</v>
      </c>
      <c r="N171" s="11">
        <v>2400</v>
      </c>
      <c r="O171" s="11"/>
      <c r="P171" s="11">
        <f t="shared" si="35"/>
        <v>6000</v>
      </c>
      <c r="Q171" s="11">
        <f t="shared" si="30"/>
        <v>3600</v>
      </c>
      <c r="R171" s="11"/>
      <c r="S171" s="11" t="s">
        <v>617</v>
      </c>
      <c r="T171" s="11" t="s">
        <v>216</v>
      </c>
      <c r="U171" s="11" t="s">
        <v>41</v>
      </c>
      <c r="V171" s="14"/>
    </row>
    <row r="172" ht="60" customHeight="1" spans="1:22">
      <c r="A172" s="11">
        <v>169</v>
      </c>
      <c r="B172" s="11" t="s">
        <v>1025</v>
      </c>
      <c r="C172" s="29" t="s">
        <v>1026</v>
      </c>
      <c r="D172" s="11" t="s">
        <v>11</v>
      </c>
      <c r="E172" s="11">
        <v>2019.06</v>
      </c>
      <c r="F172" s="11" t="s">
        <v>852</v>
      </c>
      <c r="G172" s="11" t="s">
        <v>301</v>
      </c>
      <c r="H172" s="11">
        <v>6000</v>
      </c>
      <c r="I172" s="11">
        <v>1800</v>
      </c>
      <c r="J172" s="11"/>
      <c r="K172" s="11">
        <f t="shared" ref="K172:K174" si="42">H172+I172+J172</f>
        <v>7800</v>
      </c>
      <c r="L172" s="11">
        <f t="shared" ref="L172:L174" si="43">K172*0.6</f>
        <v>4680</v>
      </c>
      <c r="M172" s="11">
        <v>6000</v>
      </c>
      <c r="N172" s="11">
        <v>2400</v>
      </c>
      <c r="O172" s="11"/>
      <c r="P172" s="11">
        <f t="shared" si="35"/>
        <v>8400</v>
      </c>
      <c r="Q172" s="11">
        <f t="shared" si="30"/>
        <v>5040</v>
      </c>
      <c r="R172" s="11"/>
      <c r="S172" s="11" t="s">
        <v>1027</v>
      </c>
      <c r="T172" s="11" t="s">
        <v>1028</v>
      </c>
      <c r="U172" s="11" t="s">
        <v>41</v>
      </c>
      <c r="V172" s="14"/>
    </row>
    <row r="173" ht="60" customHeight="1" spans="1:22">
      <c r="A173" s="11">
        <v>170</v>
      </c>
      <c r="B173" s="11" t="s">
        <v>1029</v>
      </c>
      <c r="C173" s="29" t="s">
        <v>924</v>
      </c>
      <c r="D173" s="11" t="s">
        <v>11</v>
      </c>
      <c r="E173" s="11">
        <v>2020.06</v>
      </c>
      <c r="F173" s="11" t="s">
        <v>852</v>
      </c>
      <c r="G173" s="11" t="s">
        <v>301</v>
      </c>
      <c r="H173" s="11">
        <v>6000</v>
      </c>
      <c r="I173" s="11"/>
      <c r="J173" s="11"/>
      <c r="K173" s="11">
        <f t="shared" si="42"/>
        <v>6000</v>
      </c>
      <c r="L173" s="11">
        <f t="shared" si="43"/>
        <v>3600</v>
      </c>
      <c r="M173" s="11">
        <v>6000</v>
      </c>
      <c r="N173" s="11"/>
      <c r="O173" s="11"/>
      <c r="P173" s="11">
        <f t="shared" si="35"/>
        <v>6000</v>
      </c>
      <c r="Q173" s="11">
        <f t="shared" si="30"/>
        <v>3600</v>
      </c>
      <c r="R173" s="11"/>
      <c r="S173" s="11"/>
      <c r="T173" s="11" t="s">
        <v>1030</v>
      </c>
      <c r="U173" s="11" t="s">
        <v>41</v>
      </c>
      <c r="V173" s="14"/>
    </row>
    <row r="174" ht="60" customHeight="1" spans="1:22">
      <c r="A174" s="11">
        <v>171</v>
      </c>
      <c r="B174" s="11" t="s">
        <v>1031</v>
      </c>
      <c r="C174" s="29" t="s">
        <v>1032</v>
      </c>
      <c r="D174" s="11" t="s">
        <v>61</v>
      </c>
      <c r="E174" s="11">
        <v>2020.06</v>
      </c>
      <c r="F174" s="11" t="s">
        <v>1033</v>
      </c>
      <c r="G174" s="11" t="s">
        <v>301</v>
      </c>
      <c r="H174" s="11">
        <v>3600</v>
      </c>
      <c r="I174" s="11"/>
      <c r="J174" s="11"/>
      <c r="K174" s="11">
        <f t="shared" si="42"/>
        <v>3600</v>
      </c>
      <c r="L174" s="11">
        <f t="shared" si="43"/>
        <v>2160</v>
      </c>
      <c r="M174" s="11">
        <v>3600</v>
      </c>
      <c r="N174" s="11"/>
      <c r="O174" s="11"/>
      <c r="P174" s="11">
        <f t="shared" si="35"/>
        <v>3600</v>
      </c>
      <c r="Q174" s="11">
        <f t="shared" si="30"/>
        <v>2160</v>
      </c>
      <c r="R174" s="11"/>
      <c r="S174" s="11"/>
      <c r="T174" s="11" t="s">
        <v>1034</v>
      </c>
      <c r="U174" s="11" t="s">
        <v>41</v>
      </c>
      <c r="V174" s="14"/>
    </row>
    <row r="175" ht="60" customHeight="1" spans="1:22">
      <c r="A175" s="11">
        <v>172</v>
      </c>
      <c r="B175" s="11" t="s">
        <v>1035</v>
      </c>
      <c r="C175" s="29" t="s">
        <v>1036</v>
      </c>
      <c r="D175" s="11" t="s">
        <v>11</v>
      </c>
      <c r="E175" s="11">
        <v>2020.06</v>
      </c>
      <c r="F175" s="11" t="s">
        <v>1037</v>
      </c>
      <c r="G175" s="11" t="s">
        <v>301</v>
      </c>
      <c r="H175" s="11"/>
      <c r="I175" s="11"/>
      <c r="J175" s="11"/>
      <c r="K175" s="11"/>
      <c r="L175" s="11"/>
      <c r="M175" s="11">
        <v>6000</v>
      </c>
      <c r="N175" s="11"/>
      <c r="O175" s="11"/>
      <c r="P175" s="11">
        <f t="shared" si="35"/>
        <v>6000</v>
      </c>
      <c r="Q175" s="11">
        <f t="shared" si="30"/>
        <v>3600</v>
      </c>
      <c r="R175" s="11"/>
      <c r="S175" s="11"/>
      <c r="T175" s="11" t="s">
        <v>1038</v>
      </c>
      <c r="U175" s="11" t="s">
        <v>41</v>
      </c>
      <c r="V175" s="14"/>
    </row>
    <row r="176" ht="60" customHeight="1" spans="1:22">
      <c r="A176" s="11">
        <v>173</v>
      </c>
      <c r="B176" s="11" t="s">
        <v>1039</v>
      </c>
      <c r="C176" s="29" t="s">
        <v>1040</v>
      </c>
      <c r="D176" s="11" t="s">
        <v>11</v>
      </c>
      <c r="E176" s="11">
        <v>2020.06</v>
      </c>
      <c r="F176" s="11" t="s">
        <v>418</v>
      </c>
      <c r="G176" s="11" t="s">
        <v>301</v>
      </c>
      <c r="H176" s="11">
        <v>6000</v>
      </c>
      <c r="I176" s="11"/>
      <c r="J176" s="11"/>
      <c r="K176" s="11">
        <f t="shared" ref="K176:K178" si="44">H176+I176+J176</f>
        <v>6000</v>
      </c>
      <c r="L176" s="11">
        <f t="shared" ref="L176:L178" si="45">K176*0.6</f>
        <v>3600</v>
      </c>
      <c r="M176" s="11">
        <v>6000</v>
      </c>
      <c r="N176" s="11"/>
      <c r="O176" s="11"/>
      <c r="P176" s="11">
        <f t="shared" si="35"/>
        <v>6000</v>
      </c>
      <c r="Q176" s="11">
        <f t="shared" si="30"/>
        <v>3600</v>
      </c>
      <c r="R176" s="11"/>
      <c r="S176" s="11"/>
      <c r="T176" s="11" t="s">
        <v>1041</v>
      </c>
      <c r="U176" s="11" t="s">
        <v>41</v>
      </c>
      <c r="V176" s="14"/>
    </row>
    <row r="177" ht="60" customHeight="1" spans="1:22">
      <c r="A177" s="11">
        <v>174</v>
      </c>
      <c r="B177" s="11" t="s">
        <v>1042</v>
      </c>
      <c r="C177" s="29" t="s">
        <v>1043</v>
      </c>
      <c r="D177" s="11" t="s">
        <v>11</v>
      </c>
      <c r="E177" s="11" t="s">
        <v>73</v>
      </c>
      <c r="F177" s="11" t="s">
        <v>1044</v>
      </c>
      <c r="G177" s="11" t="s">
        <v>301</v>
      </c>
      <c r="H177" s="11">
        <v>6000</v>
      </c>
      <c r="I177" s="11">
        <v>2400</v>
      </c>
      <c r="J177" s="11"/>
      <c r="K177" s="11">
        <f t="shared" si="44"/>
        <v>8400</v>
      </c>
      <c r="L177" s="11">
        <f t="shared" si="45"/>
        <v>5040</v>
      </c>
      <c r="M177" s="11">
        <v>6000</v>
      </c>
      <c r="N177" s="11">
        <v>2400</v>
      </c>
      <c r="O177" s="11"/>
      <c r="P177" s="11">
        <f t="shared" si="35"/>
        <v>8400</v>
      </c>
      <c r="Q177" s="11">
        <f t="shared" si="30"/>
        <v>5040</v>
      </c>
      <c r="R177" s="11"/>
      <c r="S177" s="11" t="s">
        <v>1045</v>
      </c>
      <c r="T177" s="11" t="s">
        <v>1046</v>
      </c>
      <c r="U177" s="11" t="s">
        <v>41</v>
      </c>
      <c r="V177" s="14"/>
    </row>
    <row r="178" ht="60" customHeight="1" spans="1:22">
      <c r="A178" s="11">
        <v>175</v>
      </c>
      <c r="B178" s="11" t="s">
        <v>1047</v>
      </c>
      <c r="C178" s="29" t="s">
        <v>1048</v>
      </c>
      <c r="D178" s="11" t="s">
        <v>11</v>
      </c>
      <c r="E178" s="11">
        <v>2020.06</v>
      </c>
      <c r="F178" s="11" t="s">
        <v>1044</v>
      </c>
      <c r="G178" s="11" t="s">
        <v>301</v>
      </c>
      <c r="H178" s="11">
        <v>6000</v>
      </c>
      <c r="I178" s="11">
        <v>2400</v>
      </c>
      <c r="J178" s="11"/>
      <c r="K178" s="11">
        <f t="shared" si="44"/>
        <v>8400</v>
      </c>
      <c r="L178" s="11">
        <f t="shared" si="45"/>
        <v>5040</v>
      </c>
      <c r="M178" s="11">
        <v>6000</v>
      </c>
      <c r="N178" s="11">
        <v>2400</v>
      </c>
      <c r="O178" s="11"/>
      <c r="P178" s="11">
        <f t="shared" si="35"/>
        <v>8400</v>
      </c>
      <c r="Q178" s="11">
        <f t="shared" si="30"/>
        <v>5040</v>
      </c>
      <c r="R178" s="11"/>
      <c r="S178" s="11" t="s">
        <v>682</v>
      </c>
      <c r="T178" s="11" t="s">
        <v>1049</v>
      </c>
      <c r="U178" s="11" t="s">
        <v>41</v>
      </c>
      <c r="V178" s="14"/>
    </row>
    <row r="179" ht="60" customHeight="1" spans="1:22">
      <c r="A179" s="11">
        <v>176</v>
      </c>
      <c r="B179" s="11" t="s">
        <v>1050</v>
      </c>
      <c r="C179" s="29" t="s">
        <v>1051</v>
      </c>
      <c r="D179" s="11" t="s">
        <v>11</v>
      </c>
      <c r="E179" s="11">
        <v>2020.06</v>
      </c>
      <c r="F179" s="11" t="s">
        <v>396</v>
      </c>
      <c r="G179" s="11" t="s">
        <v>301</v>
      </c>
      <c r="H179" s="11"/>
      <c r="I179" s="11"/>
      <c r="J179" s="11"/>
      <c r="K179" s="11"/>
      <c r="L179" s="11"/>
      <c r="M179" s="11">
        <v>6000</v>
      </c>
      <c r="N179" s="11">
        <v>2400</v>
      </c>
      <c r="O179" s="11"/>
      <c r="P179" s="11">
        <f t="shared" si="35"/>
        <v>8400</v>
      </c>
      <c r="Q179" s="11">
        <f t="shared" si="30"/>
        <v>5040</v>
      </c>
      <c r="R179" s="11"/>
      <c r="S179" s="11" t="s">
        <v>83</v>
      </c>
      <c r="T179" s="11" t="s">
        <v>1052</v>
      </c>
      <c r="U179" s="11" t="s">
        <v>41</v>
      </c>
      <c r="V179" s="14"/>
    </row>
    <row r="180" ht="60" customHeight="1" spans="1:22">
      <c r="A180" s="11">
        <v>177</v>
      </c>
      <c r="B180" s="11" t="s">
        <v>1053</v>
      </c>
      <c r="C180" s="29" t="s">
        <v>1054</v>
      </c>
      <c r="D180" s="11" t="s">
        <v>11</v>
      </c>
      <c r="E180" s="11">
        <v>2019.06</v>
      </c>
      <c r="F180" s="11" t="s">
        <v>1055</v>
      </c>
      <c r="G180" s="11" t="s">
        <v>301</v>
      </c>
      <c r="H180" s="11">
        <v>6000</v>
      </c>
      <c r="I180" s="11"/>
      <c r="J180" s="11"/>
      <c r="K180" s="11">
        <f t="shared" ref="K180:K188" si="46">H180+I180+J180</f>
        <v>6000</v>
      </c>
      <c r="L180" s="11">
        <f t="shared" ref="L180:L188" si="47">K180*0.6</f>
        <v>3600</v>
      </c>
      <c r="M180" s="11">
        <v>6000</v>
      </c>
      <c r="N180" s="11"/>
      <c r="O180" s="11">
        <v>15000</v>
      </c>
      <c r="P180" s="11">
        <f t="shared" si="35"/>
        <v>21000</v>
      </c>
      <c r="Q180" s="11">
        <f t="shared" ref="Q180:Q211" si="48">P180*0.6</f>
        <v>12600</v>
      </c>
      <c r="R180" s="11">
        <v>2022051252</v>
      </c>
      <c r="S180" s="11"/>
      <c r="T180" s="11" t="s">
        <v>1056</v>
      </c>
      <c r="U180" s="11" t="s">
        <v>41</v>
      </c>
      <c r="V180" s="14"/>
    </row>
    <row r="181" ht="60" customHeight="1" spans="1:22">
      <c r="A181" s="11">
        <v>178</v>
      </c>
      <c r="B181" s="11" t="s">
        <v>1057</v>
      </c>
      <c r="C181" s="29" t="s">
        <v>149</v>
      </c>
      <c r="D181" s="11" t="s">
        <v>11</v>
      </c>
      <c r="E181" s="11">
        <v>2020.06</v>
      </c>
      <c r="F181" s="11" t="s">
        <v>1055</v>
      </c>
      <c r="G181" s="11" t="s">
        <v>301</v>
      </c>
      <c r="H181" s="11">
        <v>6000</v>
      </c>
      <c r="I181" s="11"/>
      <c r="J181" s="11"/>
      <c r="K181" s="11">
        <f t="shared" si="46"/>
        <v>6000</v>
      </c>
      <c r="L181" s="11">
        <f t="shared" si="47"/>
        <v>3600</v>
      </c>
      <c r="M181" s="11">
        <v>6000</v>
      </c>
      <c r="N181" s="11">
        <v>1000</v>
      </c>
      <c r="O181" s="11"/>
      <c r="P181" s="11">
        <f t="shared" si="35"/>
        <v>7000</v>
      </c>
      <c r="Q181" s="11">
        <f t="shared" si="48"/>
        <v>4200</v>
      </c>
      <c r="R181" s="11"/>
      <c r="S181" s="11" t="s">
        <v>543</v>
      </c>
      <c r="T181" s="11" t="s">
        <v>1058</v>
      </c>
      <c r="U181" s="11" t="s">
        <v>41</v>
      </c>
      <c r="V181" s="14"/>
    </row>
    <row r="182" ht="60" customHeight="1" spans="1:22">
      <c r="A182" s="11">
        <v>179</v>
      </c>
      <c r="B182" s="11" t="s">
        <v>1059</v>
      </c>
      <c r="C182" s="29" t="s">
        <v>1060</v>
      </c>
      <c r="D182" s="11" t="s">
        <v>11</v>
      </c>
      <c r="E182" s="11">
        <v>2019.06</v>
      </c>
      <c r="F182" s="11" t="s">
        <v>1055</v>
      </c>
      <c r="G182" s="11" t="s">
        <v>301</v>
      </c>
      <c r="H182" s="11">
        <v>6000</v>
      </c>
      <c r="I182" s="11"/>
      <c r="J182" s="11"/>
      <c r="K182" s="11">
        <f t="shared" si="46"/>
        <v>6000</v>
      </c>
      <c r="L182" s="11">
        <f t="shared" si="47"/>
        <v>3600</v>
      </c>
      <c r="M182" s="11">
        <v>6000</v>
      </c>
      <c r="N182" s="11"/>
      <c r="O182" s="11"/>
      <c r="P182" s="11">
        <f t="shared" si="35"/>
        <v>6000</v>
      </c>
      <c r="Q182" s="11">
        <f t="shared" si="48"/>
        <v>3600</v>
      </c>
      <c r="R182" s="11"/>
      <c r="S182" s="11"/>
      <c r="T182" s="11" t="s">
        <v>1061</v>
      </c>
      <c r="U182" s="11" t="s">
        <v>41</v>
      </c>
      <c r="V182" s="14"/>
    </row>
    <row r="183" ht="60" customHeight="1" spans="1:22">
      <c r="A183" s="11">
        <v>180</v>
      </c>
      <c r="B183" s="11" t="s">
        <v>1062</v>
      </c>
      <c r="C183" s="29" t="s">
        <v>1063</v>
      </c>
      <c r="D183" s="11" t="s">
        <v>11</v>
      </c>
      <c r="E183" s="11" t="s">
        <v>73</v>
      </c>
      <c r="F183" s="11" t="s">
        <v>1064</v>
      </c>
      <c r="G183" s="11" t="s">
        <v>301</v>
      </c>
      <c r="H183" s="11">
        <v>6000</v>
      </c>
      <c r="I183" s="11">
        <v>2400</v>
      </c>
      <c r="J183" s="11"/>
      <c r="K183" s="11">
        <f t="shared" si="46"/>
        <v>8400</v>
      </c>
      <c r="L183" s="11">
        <f t="shared" si="47"/>
        <v>5040</v>
      </c>
      <c r="M183" s="11">
        <v>6000</v>
      </c>
      <c r="N183" s="11">
        <v>2400</v>
      </c>
      <c r="O183" s="11"/>
      <c r="P183" s="11">
        <f t="shared" si="35"/>
        <v>8400</v>
      </c>
      <c r="Q183" s="11">
        <f t="shared" si="48"/>
        <v>5040</v>
      </c>
      <c r="R183" s="11"/>
      <c r="S183" s="11" t="s">
        <v>302</v>
      </c>
      <c r="T183" s="11" t="s">
        <v>1065</v>
      </c>
      <c r="U183" s="11" t="s">
        <v>41</v>
      </c>
      <c r="V183" s="14"/>
    </row>
    <row r="184" ht="60" customHeight="1" spans="1:22">
      <c r="A184" s="11">
        <v>181</v>
      </c>
      <c r="B184" s="11" t="s">
        <v>1066</v>
      </c>
      <c r="C184" s="29" t="s">
        <v>1067</v>
      </c>
      <c r="D184" s="11" t="s">
        <v>11</v>
      </c>
      <c r="E184" s="11">
        <v>2020.06</v>
      </c>
      <c r="F184" s="11" t="s">
        <v>1064</v>
      </c>
      <c r="G184" s="11" t="s">
        <v>301</v>
      </c>
      <c r="H184" s="11">
        <v>6000</v>
      </c>
      <c r="I184" s="11"/>
      <c r="J184" s="11"/>
      <c r="K184" s="11">
        <f t="shared" si="46"/>
        <v>6000</v>
      </c>
      <c r="L184" s="11">
        <f t="shared" si="47"/>
        <v>3600</v>
      </c>
      <c r="M184" s="11">
        <v>6000</v>
      </c>
      <c r="N184" s="11"/>
      <c r="O184" s="11"/>
      <c r="P184" s="11">
        <f t="shared" si="35"/>
        <v>6000</v>
      </c>
      <c r="Q184" s="11">
        <f t="shared" si="48"/>
        <v>3600</v>
      </c>
      <c r="R184" s="11"/>
      <c r="S184" s="11"/>
      <c r="T184" s="11" t="s">
        <v>1068</v>
      </c>
      <c r="U184" s="11" t="s">
        <v>41</v>
      </c>
      <c r="V184" s="14"/>
    </row>
    <row r="185" ht="60" customHeight="1" spans="1:22">
      <c r="A185" s="11">
        <v>182</v>
      </c>
      <c r="B185" s="11" t="s">
        <v>1069</v>
      </c>
      <c r="C185" s="29" t="s">
        <v>1070</v>
      </c>
      <c r="D185" s="11" t="s">
        <v>122</v>
      </c>
      <c r="E185" s="11">
        <v>2020.06</v>
      </c>
      <c r="F185" s="11" t="s">
        <v>1071</v>
      </c>
      <c r="G185" s="11" t="s">
        <v>301</v>
      </c>
      <c r="H185" s="11">
        <v>12000</v>
      </c>
      <c r="I185" s="11"/>
      <c r="J185" s="11">
        <v>40000</v>
      </c>
      <c r="K185" s="11">
        <f t="shared" si="46"/>
        <v>52000</v>
      </c>
      <c r="L185" s="11">
        <f t="shared" si="47"/>
        <v>31200</v>
      </c>
      <c r="M185" s="11">
        <v>12000</v>
      </c>
      <c r="N185" s="11"/>
      <c r="O185" s="11"/>
      <c r="P185" s="11">
        <f t="shared" si="35"/>
        <v>12000</v>
      </c>
      <c r="Q185" s="11">
        <f t="shared" si="48"/>
        <v>7200</v>
      </c>
      <c r="R185" s="11"/>
      <c r="S185" s="11"/>
      <c r="T185" s="11" t="s">
        <v>1072</v>
      </c>
      <c r="U185" s="11" t="s">
        <v>41</v>
      </c>
      <c r="V185" s="14"/>
    </row>
    <row r="186" ht="60" customHeight="1" spans="1:22">
      <c r="A186" s="11">
        <v>183</v>
      </c>
      <c r="B186" s="11" t="s">
        <v>1073</v>
      </c>
      <c r="C186" s="29" t="s">
        <v>1074</v>
      </c>
      <c r="D186" s="11" t="s">
        <v>122</v>
      </c>
      <c r="E186" s="11" t="s">
        <v>128</v>
      </c>
      <c r="F186" s="11" t="s">
        <v>1075</v>
      </c>
      <c r="G186" s="11" t="s">
        <v>301</v>
      </c>
      <c r="H186" s="11">
        <v>24000</v>
      </c>
      <c r="I186" s="11"/>
      <c r="J186" s="11">
        <v>40000</v>
      </c>
      <c r="K186" s="11">
        <f t="shared" si="46"/>
        <v>64000</v>
      </c>
      <c r="L186" s="11">
        <f t="shared" si="47"/>
        <v>38400</v>
      </c>
      <c r="M186" s="11"/>
      <c r="N186" s="11"/>
      <c r="O186" s="11">
        <v>40000</v>
      </c>
      <c r="P186" s="11">
        <f t="shared" si="35"/>
        <v>40000</v>
      </c>
      <c r="Q186" s="11">
        <f t="shared" si="48"/>
        <v>24000</v>
      </c>
      <c r="R186" s="11" t="s">
        <v>1076</v>
      </c>
      <c r="S186" s="11"/>
      <c r="T186" s="11" t="s">
        <v>1077</v>
      </c>
      <c r="U186" s="11" t="s">
        <v>41</v>
      </c>
      <c r="V186" s="14"/>
    </row>
    <row r="187" ht="60" customHeight="1" spans="1:22">
      <c r="A187" s="11">
        <v>184</v>
      </c>
      <c r="B187" s="11" t="s">
        <v>1078</v>
      </c>
      <c r="C187" s="29" t="s">
        <v>1079</v>
      </c>
      <c r="D187" s="11" t="s">
        <v>11</v>
      </c>
      <c r="E187" s="11">
        <v>2020.06</v>
      </c>
      <c r="F187" s="11" t="s">
        <v>1080</v>
      </c>
      <c r="G187" s="11" t="s">
        <v>301</v>
      </c>
      <c r="H187" s="11">
        <v>6000</v>
      </c>
      <c r="I187" s="11"/>
      <c r="J187" s="11"/>
      <c r="K187" s="11">
        <f t="shared" si="46"/>
        <v>6000</v>
      </c>
      <c r="L187" s="11">
        <f t="shared" si="47"/>
        <v>3600</v>
      </c>
      <c r="M187" s="11">
        <v>6000</v>
      </c>
      <c r="N187" s="11"/>
      <c r="O187" s="11"/>
      <c r="P187" s="11">
        <f t="shared" si="35"/>
        <v>6000</v>
      </c>
      <c r="Q187" s="11">
        <f t="shared" si="48"/>
        <v>3600</v>
      </c>
      <c r="R187" s="11"/>
      <c r="S187" s="11"/>
      <c r="T187" s="11" t="s">
        <v>1081</v>
      </c>
      <c r="U187" s="11" t="s">
        <v>41</v>
      </c>
      <c r="V187" s="14"/>
    </row>
    <row r="188" ht="60" customHeight="1" spans="1:22">
      <c r="A188" s="11">
        <v>185</v>
      </c>
      <c r="B188" s="11" t="s">
        <v>1082</v>
      </c>
      <c r="C188" s="29" t="s">
        <v>1083</v>
      </c>
      <c r="D188" s="11" t="s">
        <v>11</v>
      </c>
      <c r="E188" s="11">
        <v>2020.06</v>
      </c>
      <c r="F188" s="11" t="s">
        <v>1080</v>
      </c>
      <c r="G188" s="11" t="s">
        <v>301</v>
      </c>
      <c r="H188" s="11">
        <v>6000</v>
      </c>
      <c r="I188" s="11"/>
      <c r="J188" s="11"/>
      <c r="K188" s="11">
        <f t="shared" si="46"/>
        <v>6000</v>
      </c>
      <c r="L188" s="11">
        <f t="shared" si="47"/>
        <v>3600</v>
      </c>
      <c r="M188" s="11">
        <v>6000</v>
      </c>
      <c r="N188" s="11"/>
      <c r="O188" s="11"/>
      <c r="P188" s="11">
        <f t="shared" si="35"/>
        <v>6000</v>
      </c>
      <c r="Q188" s="11">
        <f t="shared" si="48"/>
        <v>3600</v>
      </c>
      <c r="R188" s="11"/>
      <c r="S188" s="11"/>
      <c r="T188" s="11" t="s">
        <v>1084</v>
      </c>
      <c r="U188" s="11" t="s">
        <v>41</v>
      </c>
      <c r="V188" s="14"/>
    </row>
    <row r="189" ht="60" customHeight="1" spans="1:22">
      <c r="A189" s="11">
        <v>186</v>
      </c>
      <c r="B189" s="11" t="s">
        <v>1085</v>
      </c>
      <c r="C189" s="29" t="s">
        <v>1086</v>
      </c>
      <c r="D189" s="11" t="s">
        <v>11</v>
      </c>
      <c r="E189" s="11">
        <v>2019.07</v>
      </c>
      <c r="F189" s="11" t="s">
        <v>1087</v>
      </c>
      <c r="G189" s="11" t="s">
        <v>301</v>
      </c>
      <c r="H189" s="11"/>
      <c r="I189" s="11"/>
      <c r="J189" s="11"/>
      <c r="K189" s="11"/>
      <c r="L189" s="11"/>
      <c r="M189" s="11">
        <v>6000</v>
      </c>
      <c r="N189" s="11"/>
      <c r="O189" s="11"/>
      <c r="P189" s="11">
        <f t="shared" si="35"/>
        <v>6000</v>
      </c>
      <c r="Q189" s="11">
        <f t="shared" si="48"/>
        <v>3600</v>
      </c>
      <c r="R189" s="11"/>
      <c r="S189" s="11"/>
      <c r="T189" s="11" t="s">
        <v>1088</v>
      </c>
      <c r="U189" s="11" t="s">
        <v>41</v>
      </c>
      <c r="V189" s="14"/>
    </row>
    <row r="190" ht="60" customHeight="1" spans="1:22">
      <c r="A190" s="11">
        <v>187</v>
      </c>
      <c r="B190" s="11" t="s">
        <v>1089</v>
      </c>
      <c r="C190" s="29" t="s">
        <v>1090</v>
      </c>
      <c r="D190" s="11" t="s">
        <v>11</v>
      </c>
      <c r="E190" s="11" t="s">
        <v>73</v>
      </c>
      <c r="F190" s="11" t="s">
        <v>1087</v>
      </c>
      <c r="G190" s="11" t="s">
        <v>301</v>
      </c>
      <c r="H190" s="11">
        <v>6000</v>
      </c>
      <c r="I190" s="11"/>
      <c r="J190" s="11"/>
      <c r="K190" s="11">
        <f t="shared" ref="K190:K194" si="49">H190+I190+J190</f>
        <v>6000</v>
      </c>
      <c r="L190" s="11">
        <f t="shared" ref="L190:L194" si="50">K190*0.6</f>
        <v>3600</v>
      </c>
      <c r="M190" s="11">
        <v>6000</v>
      </c>
      <c r="N190" s="11"/>
      <c r="O190" s="11"/>
      <c r="P190" s="11">
        <f t="shared" si="35"/>
        <v>6000</v>
      </c>
      <c r="Q190" s="11">
        <f t="shared" si="48"/>
        <v>3600</v>
      </c>
      <c r="R190" s="11"/>
      <c r="S190" s="11"/>
      <c r="T190" s="11" t="s">
        <v>1091</v>
      </c>
      <c r="U190" s="11" t="s">
        <v>41</v>
      </c>
      <c r="V190" s="14"/>
    </row>
    <row r="191" ht="60" customHeight="1" spans="1:22">
      <c r="A191" s="11">
        <v>188</v>
      </c>
      <c r="B191" s="11" t="s">
        <v>1092</v>
      </c>
      <c r="C191" s="29" t="s">
        <v>1093</v>
      </c>
      <c r="D191" s="11" t="s">
        <v>11</v>
      </c>
      <c r="E191" s="11" t="s">
        <v>73</v>
      </c>
      <c r="F191" s="11" t="s">
        <v>1087</v>
      </c>
      <c r="G191" s="11" t="s">
        <v>301</v>
      </c>
      <c r="H191" s="11"/>
      <c r="I191" s="11"/>
      <c r="J191" s="11"/>
      <c r="K191" s="11"/>
      <c r="L191" s="11"/>
      <c r="M191" s="11">
        <v>6000</v>
      </c>
      <c r="N191" s="11"/>
      <c r="O191" s="11"/>
      <c r="P191" s="11">
        <f t="shared" si="35"/>
        <v>6000</v>
      </c>
      <c r="Q191" s="11">
        <f t="shared" si="48"/>
        <v>3600</v>
      </c>
      <c r="R191" s="11"/>
      <c r="S191" s="11"/>
      <c r="T191" s="11" t="s">
        <v>1094</v>
      </c>
      <c r="U191" s="11" t="s">
        <v>41</v>
      </c>
      <c r="V191" s="14"/>
    </row>
    <row r="192" ht="60" customHeight="1" spans="1:22">
      <c r="A192" s="11">
        <v>189</v>
      </c>
      <c r="B192" s="11" t="s">
        <v>1095</v>
      </c>
      <c r="C192" s="29" t="s">
        <v>1096</v>
      </c>
      <c r="D192" s="11" t="s">
        <v>11</v>
      </c>
      <c r="E192" s="11">
        <v>2020.06</v>
      </c>
      <c r="F192" s="11" t="s">
        <v>1087</v>
      </c>
      <c r="G192" s="11" t="s">
        <v>301</v>
      </c>
      <c r="H192" s="11"/>
      <c r="I192" s="11"/>
      <c r="J192" s="11"/>
      <c r="K192" s="11"/>
      <c r="L192" s="11"/>
      <c r="M192" s="11">
        <v>6000</v>
      </c>
      <c r="N192" s="11"/>
      <c r="O192" s="11"/>
      <c r="P192" s="11">
        <f t="shared" si="35"/>
        <v>6000</v>
      </c>
      <c r="Q192" s="11">
        <f t="shared" si="48"/>
        <v>3600</v>
      </c>
      <c r="R192" s="11"/>
      <c r="S192" s="11"/>
      <c r="T192" s="11" t="s">
        <v>1097</v>
      </c>
      <c r="U192" s="11" t="s">
        <v>41</v>
      </c>
      <c r="V192" s="14"/>
    </row>
    <row r="193" ht="60" customHeight="1" spans="1:22">
      <c r="A193" s="11">
        <v>190</v>
      </c>
      <c r="B193" s="11" t="s">
        <v>1098</v>
      </c>
      <c r="C193" s="29" t="s">
        <v>1099</v>
      </c>
      <c r="D193" s="11" t="s">
        <v>11</v>
      </c>
      <c r="E193" s="11">
        <v>2020.06</v>
      </c>
      <c r="F193" s="11" t="s">
        <v>1087</v>
      </c>
      <c r="G193" s="11" t="s">
        <v>301</v>
      </c>
      <c r="H193" s="11">
        <v>6000</v>
      </c>
      <c r="I193" s="11"/>
      <c r="J193" s="11"/>
      <c r="K193" s="11">
        <f t="shared" si="49"/>
        <v>6000</v>
      </c>
      <c r="L193" s="11">
        <f t="shared" si="50"/>
        <v>3600</v>
      </c>
      <c r="M193" s="11">
        <v>6000</v>
      </c>
      <c r="N193" s="11"/>
      <c r="O193" s="11"/>
      <c r="P193" s="11">
        <f t="shared" si="35"/>
        <v>6000</v>
      </c>
      <c r="Q193" s="11">
        <f t="shared" si="48"/>
        <v>3600</v>
      </c>
      <c r="R193" s="11"/>
      <c r="S193" s="11"/>
      <c r="T193" s="11" t="s">
        <v>1100</v>
      </c>
      <c r="U193" s="11" t="s">
        <v>41</v>
      </c>
      <c r="V193" s="14"/>
    </row>
    <row r="194" ht="60" customHeight="1" spans="1:22">
      <c r="A194" s="11">
        <v>191</v>
      </c>
      <c r="B194" s="11" t="s">
        <v>1101</v>
      </c>
      <c r="C194" s="29" t="s">
        <v>620</v>
      </c>
      <c r="D194" s="11" t="s">
        <v>11</v>
      </c>
      <c r="E194" s="11" t="s">
        <v>128</v>
      </c>
      <c r="F194" s="11" t="s">
        <v>1087</v>
      </c>
      <c r="G194" s="11" t="s">
        <v>301</v>
      </c>
      <c r="H194" s="11">
        <v>12000</v>
      </c>
      <c r="I194" s="11"/>
      <c r="J194" s="11">
        <v>15000</v>
      </c>
      <c r="K194" s="11">
        <f t="shared" si="49"/>
        <v>27000</v>
      </c>
      <c r="L194" s="11">
        <f t="shared" si="50"/>
        <v>16200</v>
      </c>
      <c r="M194" s="11"/>
      <c r="N194" s="11"/>
      <c r="O194" s="11">
        <v>15000</v>
      </c>
      <c r="P194" s="11">
        <f t="shared" si="35"/>
        <v>15000</v>
      </c>
      <c r="Q194" s="11">
        <f t="shared" si="48"/>
        <v>9000</v>
      </c>
      <c r="R194" s="11" t="s">
        <v>1102</v>
      </c>
      <c r="S194" s="11"/>
      <c r="T194" s="11" t="s">
        <v>1103</v>
      </c>
      <c r="U194" s="11" t="s">
        <v>41</v>
      </c>
      <c r="V194" s="14"/>
    </row>
    <row r="195" ht="60" customHeight="1" spans="1:22">
      <c r="A195" s="11">
        <v>192</v>
      </c>
      <c r="B195" s="11" t="s">
        <v>1104</v>
      </c>
      <c r="C195" s="29" t="s">
        <v>1105</v>
      </c>
      <c r="D195" s="11" t="s">
        <v>61</v>
      </c>
      <c r="E195" s="11" t="s">
        <v>73</v>
      </c>
      <c r="F195" s="11" t="s">
        <v>1106</v>
      </c>
      <c r="G195" s="11" t="s">
        <v>301</v>
      </c>
      <c r="H195" s="11"/>
      <c r="I195" s="11"/>
      <c r="J195" s="11"/>
      <c r="K195" s="11"/>
      <c r="L195" s="11"/>
      <c r="M195" s="11">
        <v>3600</v>
      </c>
      <c r="N195" s="11"/>
      <c r="O195" s="11"/>
      <c r="P195" s="11">
        <f t="shared" si="35"/>
        <v>3600</v>
      </c>
      <c r="Q195" s="11">
        <f t="shared" si="48"/>
        <v>2160</v>
      </c>
      <c r="R195" s="11"/>
      <c r="S195" s="11"/>
      <c r="T195" s="11" t="s">
        <v>1107</v>
      </c>
      <c r="U195" s="11" t="s">
        <v>41</v>
      </c>
      <c r="V195" s="14"/>
    </row>
    <row r="196" ht="60" customHeight="1" spans="1:22">
      <c r="A196" s="11">
        <v>193</v>
      </c>
      <c r="B196" s="11" t="s">
        <v>1108</v>
      </c>
      <c r="C196" s="29" t="s">
        <v>1067</v>
      </c>
      <c r="D196" s="11" t="s">
        <v>11</v>
      </c>
      <c r="E196" s="11">
        <v>2021.06</v>
      </c>
      <c r="F196" s="11" t="s">
        <v>1109</v>
      </c>
      <c r="G196" s="11" t="s">
        <v>301</v>
      </c>
      <c r="H196" s="11"/>
      <c r="I196" s="11"/>
      <c r="J196" s="11"/>
      <c r="K196" s="11"/>
      <c r="L196" s="11"/>
      <c r="M196" s="11">
        <v>6000</v>
      </c>
      <c r="N196" s="11"/>
      <c r="O196" s="11"/>
      <c r="P196" s="11">
        <f t="shared" ref="P196:P211" si="51">M196+N196+O196</f>
        <v>6000</v>
      </c>
      <c r="Q196" s="11">
        <f t="shared" si="48"/>
        <v>3600</v>
      </c>
      <c r="R196" s="11"/>
      <c r="S196" s="11"/>
      <c r="T196" s="11" t="s">
        <v>1110</v>
      </c>
      <c r="U196" s="11" t="s">
        <v>41</v>
      </c>
      <c r="V196" s="14"/>
    </row>
    <row r="197" ht="60" customHeight="1" spans="1:22">
      <c r="A197" s="11">
        <v>194</v>
      </c>
      <c r="B197" s="11" t="s">
        <v>1111</v>
      </c>
      <c r="C197" s="29" t="s">
        <v>894</v>
      </c>
      <c r="D197" s="11" t="s">
        <v>61</v>
      </c>
      <c r="E197" s="11">
        <v>2020.06</v>
      </c>
      <c r="F197" s="11" t="s">
        <v>1112</v>
      </c>
      <c r="G197" s="11" t="s">
        <v>301</v>
      </c>
      <c r="H197" s="11"/>
      <c r="I197" s="11"/>
      <c r="J197" s="11"/>
      <c r="K197" s="11"/>
      <c r="L197" s="11"/>
      <c r="M197" s="11">
        <v>3600</v>
      </c>
      <c r="N197" s="11"/>
      <c r="O197" s="11"/>
      <c r="P197" s="11">
        <f t="shared" si="51"/>
        <v>3600</v>
      </c>
      <c r="Q197" s="11">
        <f t="shared" si="48"/>
        <v>2160</v>
      </c>
      <c r="R197" s="11"/>
      <c r="S197" s="11"/>
      <c r="T197" s="11" t="s">
        <v>1113</v>
      </c>
      <c r="U197" s="11" t="s">
        <v>41</v>
      </c>
      <c r="V197" s="14"/>
    </row>
    <row r="198" ht="60" customHeight="1" spans="1:22">
      <c r="A198" s="11">
        <v>195</v>
      </c>
      <c r="B198" s="11" t="s">
        <v>1114</v>
      </c>
      <c r="C198" s="29" t="s">
        <v>1115</v>
      </c>
      <c r="D198" s="11" t="s">
        <v>11</v>
      </c>
      <c r="E198" s="11">
        <v>2020.06</v>
      </c>
      <c r="F198" s="11" t="s">
        <v>1109</v>
      </c>
      <c r="G198" s="11" t="s">
        <v>301</v>
      </c>
      <c r="H198" s="11"/>
      <c r="I198" s="11"/>
      <c r="J198" s="11"/>
      <c r="K198" s="11"/>
      <c r="L198" s="11"/>
      <c r="M198" s="11">
        <v>6000</v>
      </c>
      <c r="N198" s="11"/>
      <c r="O198" s="11"/>
      <c r="P198" s="11">
        <f t="shared" si="51"/>
        <v>6000</v>
      </c>
      <c r="Q198" s="11">
        <f t="shared" si="48"/>
        <v>3600</v>
      </c>
      <c r="R198" s="11"/>
      <c r="S198" s="11"/>
      <c r="T198" s="11" t="s">
        <v>1116</v>
      </c>
      <c r="U198" s="11" t="s">
        <v>41</v>
      </c>
      <c r="V198" s="14"/>
    </row>
    <row r="199" ht="60" customHeight="1" spans="1:22">
      <c r="A199" s="11">
        <v>196</v>
      </c>
      <c r="B199" s="11" t="s">
        <v>1117</v>
      </c>
      <c r="C199" s="29" t="s">
        <v>1118</v>
      </c>
      <c r="D199" s="11" t="s">
        <v>11</v>
      </c>
      <c r="E199" s="11" t="s">
        <v>62</v>
      </c>
      <c r="F199" s="11" t="s">
        <v>1109</v>
      </c>
      <c r="G199" s="11" t="s">
        <v>301</v>
      </c>
      <c r="H199" s="11">
        <v>6000</v>
      </c>
      <c r="I199" s="11"/>
      <c r="J199" s="11"/>
      <c r="K199" s="11">
        <f t="shared" ref="K199:K211" si="52">H199+I199+J199</f>
        <v>6000</v>
      </c>
      <c r="L199" s="11">
        <f t="shared" ref="L199:L211" si="53">K199*0.6</f>
        <v>3600</v>
      </c>
      <c r="M199" s="11">
        <v>6000</v>
      </c>
      <c r="N199" s="11"/>
      <c r="O199" s="11"/>
      <c r="P199" s="11">
        <f t="shared" si="51"/>
        <v>6000</v>
      </c>
      <c r="Q199" s="11">
        <f t="shared" si="48"/>
        <v>3600</v>
      </c>
      <c r="R199" s="11"/>
      <c r="S199" s="11"/>
      <c r="T199" s="11" t="s">
        <v>1119</v>
      </c>
      <c r="U199" s="11" t="s">
        <v>41</v>
      </c>
      <c r="V199" s="14"/>
    </row>
    <row r="200" ht="60" customHeight="1" spans="1:22">
      <c r="A200" s="11">
        <v>197</v>
      </c>
      <c r="B200" s="11" t="s">
        <v>1120</v>
      </c>
      <c r="C200" s="29" t="s">
        <v>1121</v>
      </c>
      <c r="D200" s="11" t="s">
        <v>11</v>
      </c>
      <c r="E200" s="11" t="s">
        <v>73</v>
      </c>
      <c r="F200" s="11" t="s">
        <v>1109</v>
      </c>
      <c r="G200" s="11" t="s">
        <v>301</v>
      </c>
      <c r="H200" s="11">
        <v>6000</v>
      </c>
      <c r="I200" s="11"/>
      <c r="J200" s="11"/>
      <c r="K200" s="11">
        <f t="shared" si="52"/>
        <v>6000</v>
      </c>
      <c r="L200" s="11">
        <f t="shared" si="53"/>
        <v>3600</v>
      </c>
      <c r="M200" s="11">
        <v>6000</v>
      </c>
      <c r="N200" s="11"/>
      <c r="O200" s="11"/>
      <c r="P200" s="11">
        <f t="shared" si="51"/>
        <v>6000</v>
      </c>
      <c r="Q200" s="11">
        <f t="shared" si="48"/>
        <v>3600</v>
      </c>
      <c r="R200" s="11"/>
      <c r="S200" s="11"/>
      <c r="T200" s="11" t="s">
        <v>1122</v>
      </c>
      <c r="U200" s="11" t="s">
        <v>41</v>
      </c>
      <c r="V200" s="14"/>
    </row>
    <row r="201" ht="60" customHeight="1" spans="1:22">
      <c r="A201" s="11">
        <v>198</v>
      </c>
      <c r="B201" s="11" t="s">
        <v>1123</v>
      </c>
      <c r="C201" s="29" t="s">
        <v>1124</v>
      </c>
      <c r="D201" s="11" t="s">
        <v>11</v>
      </c>
      <c r="E201" s="11">
        <v>2020.06</v>
      </c>
      <c r="F201" s="11" t="s">
        <v>1109</v>
      </c>
      <c r="G201" s="11" t="s">
        <v>301</v>
      </c>
      <c r="H201" s="11">
        <v>6000</v>
      </c>
      <c r="I201" s="11"/>
      <c r="J201" s="11"/>
      <c r="K201" s="11">
        <f t="shared" si="52"/>
        <v>6000</v>
      </c>
      <c r="L201" s="11">
        <f t="shared" si="53"/>
        <v>3600</v>
      </c>
      <c r="M201" s="11">
        <v>6000</v>
      </c>
      <c r="N201" s="11"/>
      <c r="O201" s="11"/>
      <c r="P201" s="11">
        <f t="shared" si="51"/>
        <v>6000</v>
      </c>
      <c r="Q201" s="11">
        <f t="shared" si="48"/>
        <v>3600</v>
      </c>
      <c r="R201" s="11"/>
      <c r="S201" s="11"/>
      <c r="T201" s="11" t="s">
        <v>1125</v>
      </c>
      <c r="U201" s="11" t="s">
        <v>41</v>
      </c>
      <c r="V201" s="14"/>
    </row>
    <row r="202" ht="60" customHeight="1" spans="1:22">
      <c r="A202" s="11">
        <v>199</v>
      </c>
      <c r="B202" s="11" t="s">
        <v>1126</v>
      </c>
      <c r="C202" s="29" t="s">
        <v>1127</v>
      </c>
      <c r="D202" s="11" t="s">
        <v>122</v>
      </c>
      <c r="E202" s="11" t="s">
        <v>73</v>
      </c>
      <c r="F202" s="11" t="s">
        <v>1128</v>
      </c>
      <c r="G202" s="11" t="s">
        <v>301</v>
      </c>
      <c r="H202" s="11">
        <v>12000</v>
      </c>
      <c r="I202" s="11"/>
      <c r="J202" s="11"/>
      <c r="K202" s="11">
        <f t="shared" si="52"/>
        <v>12000</v>
      </c>
      <c r="L202" s="11">
        <f t="shared" si="53"/>
        <v>7200</v>
      </c>
      <c r="M202" s="11">
        <v>12000</v>
      </c>
      <c r="N202" s="11"/>
      <c r="O202" s="11"/>
      <c r="P202" s="11">
        <f t="shared" si="51"/>
        <v>12000</v>
      </c>
      <c r="Q202" s="11">
        <f t="shared" si="48"/>
        <v>7200</v>
      </c>
      <c r="R202" s="11"/>
      <c r="S202" s="11"/>
      <c r="T202" s="11" t="s">
        <v>1129</v>
      </c>
      <c r="U202" s="11" t="s">
        <v>41</v>
      </c>
      <c r="V202" s="14"/>
    </row>
    <row r="203" ht="60" customHeight="1" spans="1:22">
      <c r="A203" s="11">
        <v>200</v>
      </c>
      <c r="B203" s="11" t="s">
        <v>1130</v>
      </c>
      <c r="C203" s="29" t="s">
        <v>1131</v>
      </c>
      <c r="D203" s="11" t="s">
        <v>122</v>
      </c>
      <c r="E203" s="11" t="s">
        <v>73</v>
      </c>
      <c r="F203" s="11" t="s">
        <v>1128</v>
      </c>
      <c r="G203" s="11" t="s">
        <v>301</v>
      </c>
      <c r="H203" s="11">
        <v>12000</v>
      </c>
      <c r="I203" s="11"/>
      <c r="J203" s="11"/>
      <c r="K203" s="11">
        <f t="shared" si="52"/>
        <v>12000</v>
      </c>
      <c r="L203" s="11">
        <f t="shared" si="53"/>
        <v>7200</v>
      </c>
      <c r="M203" s="11">
        <v>12000</v>
      </c>
      <c r="N203" s="11"/>
      <c r="O203" s="11"/>
      <c r="P203" s="11">
        <f t="shared" si="51"/>
        <v>12000</v>
      </c>
      <c r="Q203" s="11">
        <f t="shared" si="48"/>
        <v>7200</v>
      </c>
      <c r="R203" s="11"/>
      <c r="S203" s="11"/>
      <c r="T203" s="11" t="s">
        <v>1132</v>
      </c>
      <c r="U203" s="11" t="s">
        <v>41</v>
      </c>
      <c r="V203" s="14"/>
    </row>
    <row r="204" ht="60" customHeight="1" spans="1:22">
      <c r="A204" s="11">
        <v>201</v>
      </c>
      <c r="B204" s="11" t="s">
        <v>1133</v>
      </c>
      <c r="C204" s="29" t="s">
        <v>1134</v>
      </c>
      <c r="D204" s="11" t="s">
        <v>11</v>
      </c>
      <c r="E204" s="11">
        <v>2020.06</v>
      </c>
      <c r="F204" s="11" t="s">
        <v>1128</v>
      </c>
      <c r="G204" s="11" t="s">
        <v>301</v>
      </c>
      <c r="H204" s="11">
        <v>6000</v>
      </c>
      <c r="I204" s="11"/>
      <c r="J204" s="11"/>
      <c r="K204" s="11">
        <f t="shared" si="52"/>
        <v>6000</v>
      </c>
      <c r="L204" s="11">
        <f t="shared" si="53"/>
        <v>3600</v>
      </c>
      <c r="M204" s="11">
        <v>6000</v>
      </c>
      <c r="N204" s="11"/>
      <c r="O204" s="11"/>
      <c r="P204" s="11">
        <f t="shared" si="51"/>
        <v>6000</v>
      </c>
      <c r="Q204" s="11">
        <f t="shared" si="48"/>
        <v>3600</v>
      </c>
      <c r="R204" s="11"/>
      <c r="S204" s="11"/>
      <c r="T204" s="11" t="s">
        <v>1135</v>
      </c>
      <c r="U204" s="11" t="s">
        <v>41</v>
      </c>
      <c r="V204" s="14"/>
    </row>
    <row r="205" ht="60" customHeight="1" spans="1:22">
      <c r="A205" s="11">
        <v>202</v>
      </c>
      <c r="B205" s="11" t="s">
        <v>1136</v>
      </c>
      <c r="C205" s="29" t="s">
        <v>924</v>
      </c>
      <c r="D205" s="11" t="s">
        <v>122</v>
      </c>
      <c r="E205" s="11">
        <v>2020.06</v>
      </c>
      <c r="F205" s="11" t="s">
        <v>1128</v>
      </c>
      <c r="G205" s="11" t="s">
        <v>301</v>
      </c>
      <c r="H205" s="11">
        <v>12000</v>
      </c>
      <c r="I205" s="11"/>
      <c r="J205" s="11"/>
      <c r="K205" s="11">
        <f t="shared" si="52"/>
        <v>12000</v>
      </c>
      <c r="L205" s="11">
        <f t="shared" si="53"/>
        <v>7200</v>
      </c>
      <c r="M205" s="11">
        <v>12000</v>
      </c>
      <c r="N205" s="11"/>
      <c r="O205" s="11"/>
      <c r="P205" s="11">
        <f t="shared" si="51"/>
        <v>12000</v>
      </c>
      <c r="Q205" s="11">
        <f t="shared" si="48"/>
        <v>7200</v>
      </c>
      <c r="R205" s="11"/>
      <c r="S205" s="11"/>
      <c r="T205" s="11" t="s">
        <v>1137</v>
      </c>
      <c r="U205" s="11" t="s">
        <v>41</v>
      </c>
      <c r="V205" s="14"/>
    </row>
    <row r="206" ht="60" customHeight="1" spans="1:22">
      <c r="A206" s="11">
        <v>203</v>
      </c>
      <c r="B206" s="11" t="s">
        <v>1138</v>
      </c>
      <c r="C206" s="29" t="s">
        <v>1139</v>
      </c>
      <c r="D206" s="11" t="s">
        <v>122</v>
      </c>
      <c r="E206" s="11" t="s">
        <v>1140</v>
      </c>
      <c r="F206" s="11" t="s">
        <v>1128</v>
      </c>
      <c r="G206" s="11" t="s">
        <v>301</v>
      </c>
      <c r="H206" s="11">
        <v>12000</v>
      </c>
      <c r="I206" s="11"/>
      <c r="J206" s="11">
        <v>40000</v>
      </c>
      <c r="K206" s="11">
        <f t="shared" si="52"/>
        <v>52000</v>
      </c>
      <c r="L206" s="11">
        <f t="shared" si="53"/>
        <v>31200</v>
      </c>
      <c r="M206" s="11">
        <v>12000</v>
      </c>
      <c r="N206" s="11"/>
      <c r="O206" s="11"/>
      <c r="P206" s="11">
        <f t="shared" si="51"/>
        <v>12000</v>
      </c>
      <c r="Q206" s="11">
        <f t="shared" si="48"/>
        <v>7200</v>
      </c>
      <c r="R206" s="11"/>
      <c r="S206" s="11"/>
      <c r="T206" s="11" t="s">
        <v>1141</v>
      </c>
      <c r="U206" s="11" t="s">
        <v>41</v>
      </c>
      <c r="V206" s="14"/>
    </row>
    <row r="207" ht="60" customHeight="1" spans="1:22">
      <c r="A207" s="11">
        <v>204</v>
      </c>
      <c r="B207" s="11" t="s">
        <v>1142</v>
      </c>
      <c r="C207" s="29" t="s">
        <v>1143</v>
      </c>
      <c r="D207" s="11" t="s">
        <v>122</v>
      </c>
      <c r="E207" s="11">
        <v>2020.06</v>
      </c>
      <c r="F207" s="11" t="s">
        <v>1128</v>
      </c>
      <c r="G207" s="11" t="s">
        <v>301</v>
      </c>
      <c r="H207" s="11">
        <v>12000</v>
      </c>
      <c r="I207" s="11"/>
      <c r="J207" s="11">
        <v>40000</v>
      </c>
      <c r="K207" s="11">
        <f t="shared" si="52"/>
        <v>52000</v>
      </c>
      <c r="L207" s="11">
        <f t="shared" si="53"/>
        <v>31200</v>
      </c>
      <c r="M207" s="11">
        <v>12000</v>
      </c>
      <c r="N207" s="11"/>
      <c r="O207" s="11"/>
      <c r="P207" s="11">
        <f t="shared" si="51"/>
        <v>12000</v>
      </c>
      <c r="Q207" s="11">
        <f t="shared" si="48"/>
        <v>7200</v>
      </c>
      <c r="R207" s="11"/>
      <c r="S207" s="11"/>
      <c r="T207" s="11" t="s">
        <v>1144</v>
      </c>
      <c r="U207" s="11" t="s">
        <v>41</v>
      </c>
      <c r="V207" s="14"/>
    </row>
    <row r="208" ht="60" customHeight="1" spans="1:22">
      <c r="A208" s="11">
        <v>205</v>
      </c>
      <c r="B208" s="11" t="s">
        <v>1145</v>
      </c>
      <c r="C208" s="29" t="s">
        <v>1146</v>
      </c>
      <c r="D208" s="11" t="s">
        <v>11</v>
      </c>
      <c r="E208" s="11">
        <v>2020.07</v>
      </c>
      <c r="F208" s="11" t="s">
        <v>995</v>
      </c>
      <c r="G208" s="11" t="s">
        <v>301</v>
      </c>
      <c r="H208" s="11">
        <v>6000</v>
      </c>
      <c r="I208" s="11"/>
      <c r="J208" s="11"/>
      <c r="K208" s="11">
        <f t="shared" si="52"/>
        <v>6000</v>
      </c>
      <c r="L208" s="11">
        <f t="shared" si="53"/>
        <v>3600</v>
      </c>
      <c r="M208" s="11">
        <v>6000</v>
      </c>
      <c r="N208" s="11"/>
      <c r="O208" s="11">
        <v>15000</v>
      </c>
      <c r="P208" s="11">
        <f t="shared" si="51"/>
        <v>21000</v>
      </c>
      <c r="Q208" s="11">
        <f t="shared" si="48"/>
        <v>12600</v>
      </c>
      <c r="R208" s="11" t="s">
        <v>1147</v>
      </c>
      <c r="S208" s="11"/>
      <c r="T208" s="11" t="s">
        <v>1148</v>
      </c>
      <c r="U208" s="11" t="s">
        <v>41</v>
      </c>
      <c r="V208" s="14"/>
    </row>
    <row r="209" ht="60" customHeight="1" spans="1:22">
      <c r="A209" s="11">
        <v>206</v>
      </c>
      <c r="B209" s="11" t="s">
        <v>1149</v>
      </c>
      <c r="C209" s="29" t="s">
        <v>1150</v>
      </c>
      <c r="D209" s="11" t="s">
        <v>122</v>
      </c>
      <c r="E209" s="11">
        <v>2020.06</v>
      </c>
      <c r="F209" s="11" t="s">
        <v>1151</v>
      </c>
      <c r="G209" s="11" t="s">
        <v>301</v>
      </c>
      <c r="H209" s="11">
        <v>12000</v>
      </c>
      <c r="I209" s="11"/>
      <c r="J209" s="11"/>
      <c r="K209" s="11">
        <f t="shared" si="52"/>
        <v>12000</v>
      </c>
      <c r="L209" s="11">
        <f t="shared" si="53"/>
        <v>7200</v>
      </c>
      <c r="M209" s="11">
        <v>12000</v>
      </c>
      <c r="N209" s="11"/>
      <c r="O209" s="11">
        <v>40000</v>
      </c>
      <c r="P209" s="11">
        <f t="shared" si="51"/>
        <v>52000</v>
      </c>
      <c r="Q209" s="11">
        <f t="shared" si="48"/>
        <v>31200</v>
      </c>
      <c r="R209" s="11" t="s">
        <v>1152</v>
      </c>
      <c r="S209" s="11"/>
      <c r="T209" s="11" t="s">
        <v>1153</v>
      </c>
      <c r="U209" s="11" t="s">
        <v>41</v>
      </c>
      <c r="V209" s="14"/>
    </row>
    <row r="210" ht="60" customHeight="1" spans="1:22">
      <c r="A210" s="11">
        <v>207</v>
      </c>
      <c r="B210" s="11" t="s">
        <v>1154</v>
      </c>
      <c r="C210" s="29" t="s">
        <v>1155</v>
      </c>
      <c r="D210" s="11" t="s">
        <v>122</v>
      </c>
      <c r="E210" s="11">
        <v>2020.06</v>
      </c>
      <c r="F210" s="11" t="s">
        <v>1151</v>
      </c>
      <c r="G210" s="11" t="s">
        <v>301</v>
      </c>
      <c r="H210" s="11">
        <v>12000</v>
      </c>
      <c r="I210" s="11"/>
      <c r="J210" s="11"/>
      <c r="K210" s="11">
        <f t="shared" si="52"/>
        <v>12000</v>
      </c>
      <c r="L210" s="11">
        <f t="shared" si="53"/>
        <v>7200</v>
      </c>
      <c r="M210" s="11">
        <v>12000</v>
      </c>
      <c r="N210" s="11"/>
      <c r="O210" s="11">
        <v>40000</v>
      </c>
      <c r="P210" s="11">
        <f t="shared" si="51"/>
        <v>52000</v>
      </c>
      <c r="Q210" s="11">
        <f t="shared" si="48"/>
        <v>31200</v>
      </c>
      <c r="R210" s="11" t="s">
        <v>1156</v>
      </c>
      <c r="S210" s="11"/>
      <c r="T210" s="11" t="s">
        <v>1157</v>
      </c>
      <c r="U210" s="11" t="s">
        <v>41</v>
      </c>
      <c r="V210" s="14"/>
    </row>
    <row r="211" ht="60" customHeight="1" spans="1:22">
      <c r="A211" s="11">
        <v>208</v>
      </c>
      <c r="B211" s="11" t="s">
        <v>1158</v>
      </c>
      <c r="C211" s="29" t="s">
        <v>1159</v>
      </c>
      <c r="D211" s="11" t="s">
        <v>11</v>
      </c>
      <c r="E211" s="11" t="s">
        <v>73</v>
      </c>
      <c r="F211" s="11" t="s">
        <v>1087</v>
      </c>
      <c r="G211" s="11" t="s">
        <v>301</v>
      </c>
      <c r="H211" s="11">
        <v>12000</v>
      </c>
      <c r="I211" s="11"/>
      <c r="J211" s="11"/>
      <c r="K211" s="11">
        <f t="shared" si="52"/>
        <v>12000</v>
      </c>
      <c r="L211" s="11">
        <f t="shared" si="53"/>
        <v>7200</v>
      </c>
      <c r="M211" s="11"/>
      <c r="N211" s="11">
        <v>2400</v>
      </c>
      <c r="O211" s="11"/>
      <c r="P211" s="11">
        <f t="shared" si="51"/>
        <v>2400</v>
      </c>
      <c r="Q211" s="11">
        <f t="shared" si="48"/>
        <v>1440</v>
      </c>
      <c r="R211" s="11"/>
      <c r="S211" s="11" t="s">
        <v>69</v>
      </c>
      <c r="T211" s="11" t="s">
        <v>1160</v>
      </c>
      <c r="U211" s="11" t="s">
        <v>41</v>
      </c>
      <c r="V211" s="14"/>
    </row>
    <row r="212" s="23" customFormat="1" spans="3:17">
      <c r="C212" s="31"/>
      <c r="D212" s="31"/>
      <c r="G212" s="23" t="s">
        <v>16</v>
      </c>
      <c r="H212" s="23">
        <f>SUM(H4:H211)</f>
        <v>1004400</v>
      </c>
      <c r="I212" s="23">
        <f t="shared" ref="I212:Q212" si="54">SUM(I4:I211)</f>
        <v>47000</v>
      </c>
      <c r="J212" s="23">
        <f t="shared" si="54"/>
        <v>685000</v>
      </c>
      <c r="K212" s="23">
        <f t="shared" si="54"/>
        <v>1736400</v>
      </c>
      <c r="L212" s="23">
        <f t="shared" si="54"/>
        <v>1041840</v>
      </c>
      <c r="M212" s="23">
        <f t="shared" si="54"/>
        <v>1213200</v>
      </c>
      <c r="N212" s="23">
        <f t="shared" si="54"/>
        <v>111000</v>
      </c>
      <c r="O212" s="23">
        <f t="shared" si="54"/>
        <v>970000</v>
      </c>
      <c r="P212" s="23">
        <f t="shared" si="54"/>
        <v>2294200</v>
      </c>
      <c r="Q212" s="23">
        <f t="shared" si="54"/>
        <v>1376520</v>
      </c>
    </row>
    <row r="213" s="23" customFormat="1" spans="3:4">
      <c r="C213" s="31"/>
      <c r="D213" s="31"/>
    </row>
    <row r="214" s="23" customFormat="1" spans="3:4">
      <c r="C214" s="31"/>
      <c r="D214" s="31"/>
    </row>
    <row r="215" s="23" customFormat="1" spans="3:4">
      <c r="C215" s="31"/>
      <c r="D215" s="31"/>
    </row>
    <row r="216" s="23" customFormat="1" spans="3:4">
      <c r="C216" s="31"/>
      <c r="D216" s="31"/>
    </row>
    <row r="217" s="23" customFormat="1" spans="3:4">
      <c r="C217" s="31"/>
      <c r="D217" s="31"/>
    </row>
    <row r="218" s="23" customFormat="1" spans="3:4">
      <c r="C218" s="31"/>
      <c r="D218" s="31"/>
    </row>
    <row r="219" s="23" customFormat="1" spans="3:4">
      <c r="C219" s="31"/>
      <c r="D219" s="31"/>
    </row>
    <row r="220" s="23" customFormat="1" spans="3:4">
      <c r="C220" s="31"/>
      <c r="D220" s="31"/>
    </row>
    <row r="221" s="23" customFormat="1" spans="3:4">
      <c r="C221" s="31"/>
      <c r="D221" s="31"/>
    </row>
    <row r="222" s="23" customFormat="1" spans="3:4">
      <c r="C222" s="31"/>
      <c r="D222" s="31"/>
    </row>
    <row r="223" s="23" customFormat="1" spans="3:4">
      <c r="C223" s="31"/>
      <c r="D223" s="31"/>
    </row>
    <row r="224" s="23" customFormat="1" spans="3:4">
      <c r="C224" s="31"/>
      <c r="D224" s="31"/>
    </row>
    <row r="225" s="23" customFormat="1" spans="3:4">
      <c r="C225" s="31"/>
      <c r="D225" s="31"/>
    </row>
    <row r="226" s="23" customFormat="1" spans="3:4">
      <c r="C226" s="31"/>
      <c r="D226" s="31"/>
    </row>
    <row r="227" s="23" customFormat="1" spans="3:4">
      <c r="C227" s="31"/>
      <c r="D227" s="31"/>
    </row>
    <row r="228" s="23" customFormat="1" spans="3:4">
      <c r="C228" s="31"/>
      <c r="D228" s="31"/>
    </row>
    <row r="229" s="23" customFormat="1" spans="3:4">
      <c r="C229" s="31"/>
      <c r="D229" s="31"/>
    </row>
    <row r="230" s="23" customFormat="1" spans="3:4">
      <c r="C230" s="31"/>
      <c r="D230" s="31"/>
    </row>
    <row r="231" s="23" customFormat="1" spans="3:4">
      <c r="C231" s="31"/>
      <c r="D231" s="31"/>
    </row>
    <row r="232" s="23" customFormat="1" spans="3:4">
      <c r="C232" s="31"/>
      <c r="D232" s="31"/>
    </row>
    <row r="233" s="23" customFormat="1" spans="3:4">
      <c r="C233" s="31"/>
      <c r="D233" s="31"/>
    </row>
    <row r="234" s="23" customFormat="1" spans="3:4">
      <c r="C234" s="31"/>
      <c r="D234" s="31"/>
    </row>
    <row r="235" s="23" customFormat="1" spans="3:4">
      <c r="C235" s="31"/>
      <c r="D235" s="31"/>
    </row>
    <row r="236" s="23" customFormat="1" spans="3:4">
      <c r="C236" s="31"/>
      <c r="D236" s="31"/>
    </row>
    <row r="237" s="23" customFormat="1" spans="3:4">
      <c r="C237" s="31"/>
      <c r="D237" s="31"/>
    </row>
    <row r="238" s="23" customFormat="1" spans="3:4">
      <c r="C238" s="31"/>
      <c r="D238" s="31"/>
    </row>
    <row r="239" s="23" customFormat="1" spans="3:4">
      <c r="C239" s="31"/>
      <c r="D239" s="31"/>
    </row>
    <row r="240" s="23" customFormat="1" spans="3:4">
      <c r="C240" s="31"/>
      <c r="D240" s="31"/>
    </row>
    <row r="241" s="23" customFormat="1" spans="3:4">
      <c r="C241" s="31"/>
      <c r="D241" s="31"/>
    </row>
    <row r="242" s="23" customFormat="1" spans="3:4">
      <c r="C242" s="31"/>
      <c r="D242" s="31"/>
    </row>
    <row r="243" s="23" customFormat="1" spans="3:4">
      <c r="C243" s="31"/>
      <c r="D243" s="31"/>
    </row>
    <row r="244" s="23" customFormat="1" spans="3:4">
      <c r="C244" s="31"/>
      <c r="D244" s="31"/>
    </row>
    <row r="245" s="23" customFormat="1" spans="3:4">
      <c r="C245" s="31"/>
      <c r="D245" s="31"/>
    </row>
    <row r="246" s="23" customFormat="1" spans="3:4">
      <c r="C246" s="31"/>
      <c r="D246" s="31"/>
    </row>
    <row r="247" s="23" customFormat="1" spans="3:4">
      <c r="C247" s="31"/>
      <c r="D247" s="31"/>
    </row>
    <row r="248" s="23" customFormat="1" spans="3:4">
      <c r="C248" s="31"/>
      <c r="D248" s="31"/>
    </row>
    <row r="249" s="23" customFormat="1" spans="3:4">
      <c r="C249" s="31"/>
      <c r="D249" s="31"/>
    </row>
    <row r="250" s="23" customFormat="1" spans="3:4">
      <c r="C250" s="31"/>
      <c r="D250" s="31"/>
    </row>
    <row r="251" s="23" customFormat="1" spans="3:4">
      <c r="C251" s="31"/>
      <c r="D251" s="31"/>
    </row>
    <row r="252" s="23" customFormat="1" spans="3:4">
      <c r="C252" s="31"/>
      <c r="D252" s="31"/>
    </row>
    <row r="253" s="23" customFormat="1" spans="3:4">
      <c r="C253" s="31"/>
      <c r="D253" s="31"/>
    </row>
    <row r="254" s="23" customFormat="1" spans="3:4">
      <c r="C254" s="31"/>
      <c r="D254" s="31"/>
    </row>
    <row r="255" s="23" customFormat="1" spans="3:4">
      <c r="C255" s="31"/>
      <c r="D255" s="31"/>
    </row>
    <row r="256" s="23" customFormat="1" spans="3:4">
      <c r="C256" s="31"/>
      <c r="D256" s="31"/>
    </row>
    <row r="257" s="23" customFormat="1" spans="3:4">
      <c r="C257" s="31"/>
      <c r="D257" s="31"/>
    </row>
    <row r="258" s="23" customFormat="1" spans="3:4">
      <c r="C258" s="31"/>
      <c r="D258" s="31"/>
    </row>
    <row r="259" s="23" customFormat="1" spans="3:4">
      <c r="C259" s="31"/>
      <c r="D259" s="31"/>
    </row>
    <row r="260" s="23" customFormat="1" spans="3:4">
      <c r="C260" s="31"/>
      <c r="D260" s="31"/>
    </row>
    <row r="261" s="23" customFormat="1" spans="3:4">
      <c r="C261" s="31"/>
      <c r="D261" s="31"/>
    </row>
    <row r="262" s="23" customFormat="1" spans="3:4">
      <c r="C262" s="31"/>
      <c r="D262" s="31"/>
    </row>
    <row r="263" s="23" customFormat="1" spans="3:4">
      <c r="C263" s="31"/>
      <c r="D263" s="31"/>
    </row>
    <row r="264" s="23" customFormat="1" spans="3:4">
      <c r="C264" s="31"/>
      <c r="D264" s="31"/>
    </row>
    <row r="265" s="23" customFormat="1" spans="3:4">
      <c r="C265" s="31"/>
      <c r="D265" s="31"/>
    </row>
    <row r="266" s="23" customFormat="1" spans="3:4">
      <c r="C266" s="31"/>
      <c r="D266" s="31"/>
    </row>
    <row r="267" s="23" customFormat="1" spans="3:4">
      <c r="C267" s="31"/>
      <c r="D267" s="31"/>
    </row>
    <row r="268" s="23" customFormat="1" spans="3:4">
      <c r="C268" s="31"/>
      <c r="D268" s="31"/>
    </row>
    <row r="269" s="23" customFormat="1" spans="3:4">
      <c r="C269" s="31"/>
      <c r="D269" s="31"/>
    </row>
    <row r="270" s="23" customFormat="1" spans="3:4">
      <c r="C270" s="31"/>
      <c r="D270" s="31"/>
    </row>
    <row r="271" s="23" customFormat="1" spans="3:4">
      <c r="C271" s="31"/>
      <c r="D271" s="31"/>
    </row>
    <row r="272" s="23" customFormat="1" spans="3:4">
      <c r="C272" s="31"/>
      <c r="D272" s="31"/>
    </row>
    <row r="273" s="23" customFormat="1" spans="3:4">
      <c r="C273" s="31"/>
      <c r="D273" s="31"/>
    </row>
    <row r="274" s="23" customFormat="1" spans="3:4">
      <c r="C274" s="31"/>
      <c r="D274" s="31"/>
    </row>
    <row r="275" s="23" customFormat="1" spans="3:4">
      <c r="C275" s="31"/>
      <c r="D275" s="31"/>
    </row>
    <row r="276" s="23" customFormat="1" spans="3:4">
      <c r="C276" s="31"/>
      <c r="D276" s="31"/>
    </row>
    <row r="277" s="23" customFormat="1" spans="3:4">
      <c r="C277" s="31"/>
      <c r="D277" s="31"/>
    </row>
    <row r="278" s="23" customFormat="1" spans="3:4">
      <c r="C278" s="31"/>
      <c r="D278" s="31"/>
    </row>
    <row r="279" s="23" customFormat="1" spans="3:4">
      <c r="C279" s="31"/>
      <c r="D279" s="31"/>
    </row>
    <row r="280" s="23" customFormat="1" spans="3:4">
      <c r="C280" s="31"/>
      <c r="D280" s="31"/>
    </row>
    <row r="281" s="23" customFormat="1" spans="3:4">
      <c r="C281" s="31"/>
      <c r="D281" s="31"/>
    </row>
    <row r="282" s="23" customFormat="1" spans="3:4">
      <c r="C282" s="31"/>
      <c r="D282" s="31"/>
    </row>
    <row r="283" s="23" customFormat="1" spans="3:4">
      <c r="C283" s="31"/>
      <c r="D283" s="31"/>
    </row>
    <row r="284" s="23" customFormat="1" spans="3:4">
      <c r="C284" s="31"/>
      <c r="D284" s="31"/>
    </row>
    <row r="285" s="23" customFormat="1" spans="3:4">
      <c r="C285" s="31"/>
      <c r="D285" s="31"/>
    </row>
    <row r="286" s="23" customFormat="1" spans="3:4">
      <c r="C286" s="31"/>
      <c r="D286" s="31"/>
    </row>
    <row r="287" s="23" customFormat="1" spans="3:4">
      <c r="C287" s="31"/>
      <c r="D287" s="31"/>
    </row>
    <row r="288" s="23" customFormat="1" spans="3:4">
      <c r="C288" s="31"/>
      <c r="D288" s="31"/>
    </row>
    <row r="289" s="23" customFormat="1" spans="3:4">
      <c r="C289" s="31"/>
      <c r="D289" s="31"/>
    </row>
    <row r="290" s="23" customFormat="1" spans="3:4">
      <c r="C290" s="31"/>
      <c r="D290" s="31"/>
    </row>
    <row r="291" s="23" customFormat="1" spans="3:4">
      <c r="C291" s="31"/>
      <c r="D291" s="31"/>
    </row>
    <row r="292" s="23" customFormat="1" spans="3:4">
      <c r="C292" s="31"/>
      <c r="D292" s="31"/>
    </row>
    <row r="293" s="23" customFormat="1" spans="3:4">
      <c r="C293" s="31"/>
      <c r="D293" s="31"/>
    </row>
    <row r="294" s="23" customFormat="1" spans="3:4">
      <c r="C294" s="31"/>
      <c r="D294" s="31"/>
    </row>
    <row r="295" s="23" customFormat="1" spans="3:4">
      <c r="C295" s="31"/>
      <c r="D295" s="31"/>
    </row>
    <row r="296" s="23" customFormat="1" spans="3:4">
      <c r="C296" s="31"/>
      <c r="D296" s="31"/>
    </row>
    <row r="297" s="23" customFormat="1" spans="3:4">
      <c r="C297" s="31"/>
      <c r="D297" s="31"/>
    </row>
    <row r="298" s="23" customFormat="1" spans="3:4">
      <c r="C298" s="31"/>
      <c r="D298" s="31"/>
    </row>
    <row r="299" s="23" customFormat="1" spans="3:4">
      <c r="C299" s="31"/>
      <c r="D299" s="31"/>
    </row>
    <row r="300" s="23" customFormat="1" spans="3:4">
      <c r="C300" s="31"/>
      <c r="D300" s="31"/>
    </row>
    <row r="301" s="23" customFormat="1" spans="3:4">
      <c r="C301" s="31"/>
      <c r="D301" s="31"/>
    </row>
    <row r="302" s="23" customFormat="1" spans="3:4">
      <c r="C302" s="31"/>
      <c r="D302" s="31"/>
    </row>
    <row r="303" s="23" customFormat="1" spans="3:4">
      <c r="C303" s="31"/>
      <c r="D303" s="31"/>
    </row>
    <row r="304" s="23" customFormat="1" spans="3:4">
      <c r="C304" s="31"/>
      <c r="D304" s="31"/>
    </row>
    <row r="305" s="23" customFormat="1" spans="3:4">
      <c r="C305" s="31"/>
      <c r="D305" s="31"/>
    </row>
    <row r="306" s="23" customFormat="1" spans="3:4">
      <c r="C306" s="31"/>
      <c r="D306" s="31"/>
    </row>
    <row r="307" s="23" customFormat="1" spans="3:4">
      <c r="C307" s="31"/>
      <c r="D307" s="31"/>
    </row>
    <row r="308" s="23" customFormat="1" spans="3:4">
      <c r="C308" s="31"/>
      <c r="D308" s="31"/>
    </row>
    <row r="309" s="23" customFormat="1" spans="3:4">
      <c r="C309" s="31"/>
      <c r="D309" s="31"/>
    </row>
    <row r="310" s="23" customFormat="1" spans="3:4">
      <c r="C310" s="31"/>
      <c r="D310" s="31"/>
    </row>
    <row r="311" s="23" customFormat="1" spans="3:4">
      <c r="C311" s="31"/>
      <c r="D311" s="31"/>
    </row>
    <row r="312" s="23" customFormat="1" spans="3:4">
      <c r="C312" s="31"/>
      <c r="D312" s="31"/>
    </row>
    <row r="313" s="23" customFormat="1" spans="3:4">
      <c r="C313" s="31"/>
      <c r="D313" s="31"/>
    </row>
    <row r="314" s="23" customFormat="1" spans="3:4">
      <c r="C314" s="31"/>
      <c r="D314" s="31"/>
    </row>
    <row r="315" s="23" customFormat="1" spans="3:4">
      <c r="C315" s="31"/>
      <c r="D315" s="31"/>
    </row>
    <row r="316" s="23" customFormat="1" spans="3:4">
      <c r="C316" s="31"/>
      <c r="D316" s="31"/>
    </row>
    <row r="317" s="23" customFormat="1" spans="3:4">
      <c r="C317" s="31"/>
      <c r="D317" s="31"/>
    </row>
  </sheetData>
  <mergeCells count="15">
    <mergeCell ref="A1:V1"/>
    <mergeCell ref="H2:L2"/>
    <mergeCell ref="M2:Q2"/>
    <mergeCell ref="A2:A3"/>
    <mergeCell ref="B2:B3"/>
    <mergeCell ref="C2:C3"/>
    <mergeCell ref="D2:D3"/>
    <mergeCell ref="E2:E3"/>
    <mergeCell ref="F2:F3"/>
    <mergeCell ref="G2:G3"/>
    <mergeCell ref="R2:R3"/>
    <mergeCell ref="S2:S3"/>
    <mergeCell ref="T2:T3"/>
    <mergeCell ref="U2:U3"/>
    <mergeCell ref="V2:V3"/>
  </mergeCells>
  <conditionalFormatting sqref="C4:C43">
    <cfRule type="expression" dxfId="0" priority="2">
      <formula>AND(COUNTIF($C$5:$C$1634,C4)+COUNTIF($C$1888:$C$2194,C4)+COUNTIF($C$2197:$C$1048575,C4)+COUNTIF(#REF!,C4)&gt;1,NOT(ISBLANK(C4)))</formula>
    </cfRule>
  </conditionalFormatting>
  <conditionalFormatting sqref="C44:C82">
    <cfRule type="expression" dxfId="0" priority="1">
      <formula>AND(COUNTIF($C$5:$C$1634,C44)+COUNTIF($C$1888:$C$2194,C44)+COUNTIF($C$2197:$C$1048575,C44)+COUNTIF(#REF!,C44)&gt;1,NOT(ISBLANK(C44)))</formula>
    </cfRule>
  </conditionalFormatting>
  <conditionalFormatting sqref="C318:C1046589">
    <cfRule type="expression" dxfId="0" priority="3">
      <formula>AND(COUNTIF($C$4:$C$1633,C318)+COUNTIF($C$1887:$C$2193,C318)+COUNTIF($C$2196:$C$1048574,C318)+COUNTIF(#REF!,C318)&gt;1,NOT(ISBLANK(C318)))</formula>
    </cfRule>
  </conditionalFormatting>
  <dataValidations count="1">
    <dataValidation type="list" allowBlank="1" showInputMessage="1" showErrorMessage="1" sqref="D2:D3">
      <formula1>"大专,本科,硕士研究生,博士研究生"</formula1>
    </dataValidation>
  </dataValidations>
  <pageMargins left="0.751388888888889" right="0.751388888888889" top="0.550694444444444" bottom="0.550694444444444" header="0.5" footer="0.5"/>
  <pageSetup paperSize="9" scale="67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48575"/>
  <sheetViews>
    <sheetView tabSelected="1" workbookViewId="0">
      <selection activeCell="T2" sqref="T$1:T$1048576"/>
    </sheetView>
  </sheetViews>
  <sheetFormatPr defaultColWidth="9" defaultRowHeight="13.5"/>
  <cols>
    <col min="1" max="1" width="4.25" style="2" customWidth="1"/>
    <col min="2" max="2" width="9" style="2"/>
    <col min="3" max="3" width="12.625" style="3" customWidth="1"/>
    <col min="4" max="4" width="7.75" style="3" customWidth="1"/>
    <col min="5" max="5" width="9" style="2"/>
    <col min="6" max="6" width="14.375" style="2" customWidth="1"/>
    <col min="7" max="7" width="9" style="2"/>
    <col min="8" max="17" width="9" style="4"/>
    <col min="18" max="18" width="11.25" style="3" customWidth="1"/>
    <col min="19" max="20" width="9" style="2"/>
    <col min="21" max="21" width="9" style="5"/>
    <col min="22" max="16384" width="9" style="2"/>
  </cols>
  <sheetData>
    <row r="1" s="1" customFormat="1" ht="35" customHeight="1" spans="1:22">
      <c r="A1" s="6" t="s">
        <v>1161</v>
      </c>
      <c r="B1" s="6"/>
      <c r="C1" s="6"/>
      <c r="D1" s="6"/>
      <c r="E1" s="6"/>
      <c r="F1" s="6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6"/>
      <c r="S1" s="6"/>
      <c r="T1" s="6"/>
      <c r="U1" s="6"/>
      <c r="V1" s="6"/>
    </row>
    <row r="2" s="2" customFormat="1" ht="25" customHeight="1" spans="1:22">
      <c r="A2" s="8" t="s">
        <v>1</v>
      </c>
      <c r="B2" s="8" t="s">
        <v>22</v>
      </c>
      <c r="C2" s="8" t="s">
        <v>23</v>
      </c>
      <c r="D2" s="8" t="s">
        <v>24</v>
      </c>
      <c r="E2" s="9" t="s">
        <v>25</v>
      </c>
      <c r="F2" s="8" t="s">
        <v>26</v>
      </c>
      <c r="G2" s="9" t="s">
        <v>27</v>
      </c>
      <c r="H2" s="10" t="s">
        <v>28</v>
      </c>
      <c r="I2" s="10"/>
      <c r="J2" s="10"/>
      <c r="K2" s="10"/>
      <c r="L2" s="10"/>
      <c r="M2" s="10" t="s">
        <v>29</v>
      </c>
      <c r="N2" s="10"/>
      <c r="O2" s="10"/>
      <c r="P2" s="10"/>
      <c r="Q2" s="10"/>
      <c r="R2" s="8" t="s">
        <v>30</v>
      </c>
      <c r="S2" s="8" t="s">
        <v>31</v>
      </c>
      <c r="T2" s="8" t="s">
        <v>32</v>
      </c>
      <c r="U2" s="8" t="s">
        <v>33</v>
      </c>
      <c r="V2" s="18" t="s">
        <v>34</v>
      </c>
    </row>
    <row r="3" s="2" customFormat="1" ht="36" customHeight="1" spans="1:22">
      <c r="A3" s="8"/>
      <c r="B3" s="8"/>
      <c r="C3" s="8"/>
      <c r="D3" s="8"/>
      <c r="E3" s="9"/>
      <c r="F3" s="8"/>
      <c r="G3" s="9"/>
      <c r="H3" s="10" t="s">
        <v>35</v>
      </c>
      <c r="I3" s="10" t="s">
        <v>13</v>
      </c>
      <c r="J3" s="10" t="s">
        <v>14</v>
      </c>
      <c r="K3" s="10" t="s">
        <v>15</v>
      </c>
      <c r="L3" s="15" t="s">
        <v>17</v>
      </c>
      <c r="M3" s="10" t="s">
        <v>35</v>
      </c>
      <c r="N3" s="10" t="s">
        <v>13</v>
      </c>
      <c r="O3" s="10" t="s">
        <v>14</v>
      </c>
      <c r="P3" s="10" t="s">
        <v>15</v>
      </c>
      <c r="Q3" s="15" t="s">
        <v>17</v>
      </c>
      <c r="R3" s="8"/>
      <c r="S3" s="8"/>
      <c r="T3" s="8"/>
      <c r="U3" s="8"/>
      <c r="V3" s="18"/>
    </row>
    <row r="4" s="2" customFormat="1" ht="63" customHeight="1" spans="1:22">
      <c r="A4" s="11">
        <v>1</v>
      </c>
      <c r="B4" s="11" t="s">
        <v>1162</v>
      </c>
      <c r="C4" s="12" t="s">
        <v>1163</v>
      </c>
      <c r="D4" s="11" t="s">
        <v>122</v>
      </c>
      <c r="E4" s="11">
        <v>2021.06</v>
      </c>
      <c r="F4" s="11" t="s">
        <v>500</v>
      </c>
      <c r="G4" s="11" t="s">
        <v>301</v>
      </c>
      <c r="H4" s="13"/>
      <c r="I4" s="13"/>
      <c r="J4" s="13"/>
      <c r="K4" s="13"/>
      <c r="L4" s="13"/>
      <c r="M4" s="13">
        <v>12000</v>
      </c>
      <c r="N4" s="13"/>
      <c r="O4" s="13">
        <v>40000</v>
      </c>
      <c r="P4" s="16">
        <v>52000</v>
      </c>
      <c r="Q4" s="16">
        <v>31200</v>
      </c>
      <c r="R4" s="11">
        <v>2022061551</v>
      </c>
      <c r="S4" s="11"/>
      <c r="T4" s="12" t="s">
        <v>1164</v>
      </c>
      <c r="U4" s="14" t="s">
        <v>41</v>
      </c>
      <c r="V4" s="19"/>
    </row>
    <row r="5" s="2" customFormat="1" ht="63" customHeight="1" spans="1:22">
      <c r="A5" s="11">
        <v>2</v>
      </c>
      <c r="B5" s="11" t="s">
        <v>1165</v>
      </c>
      <c r="C5" s="12" t="s">
        <v>1166</v>
      </c>
      <c r="D5" s="11" t="s">
        <v>122</v>
      </c>
      <c r="E5" s="11">
        <v>2021.06</v>
      </c>
      <c r="F5" s="11" t="s">
        <v>500</v>
      </c>
      <c r="G5" s="11" t="s">
        <v>301</v>
      </c>
      <c r="H5" s="13"/>
      <c r="I5" s="13"/>
      <c r="J5" s="13"/>
      <c r="K5" s="13"/>
      <c r="L5" s="13"/>
      <c r="M5" s="13">
        <v>12000</v>
      </c>
      <c r="N5" s="13"/>
      <c r="O5" s="13">
        <v>40000</v>
      </c>
      <c r="P5" s="16">
        <v>52000</v>
      </c>
      <c r="Q5" s="16">
        <v>31200</v>
      </c>
      <c r="R5" s="11">
        <v>2022070982</v>
      </c>
      <c r="S5" s="11"/>
      <c r="T5" s="12" t="s">
        <v>1167</v>
      </c>
      <c r="U5" s="14" t="s">
        <v>41</v>
      </c>
      <c r="V5" s="19"/>
    </row>
    <row r="6" s="2" customFormat="1" ht="63" customHeight="1" spans="1:22">
      <c r="A6" s="11">
        <v>3</v>
      </c>
      <c r="B6" s="14" t="s">
        <v>1168</v>
      </c>
      <c r="C6" s="12" t="s">
        <v>1169</v>
      </c>
      <c r="D6" s="11" t="s">
        <v>122</v>
      </c>
      <c r="E6" s="14">
        <v>2021.06</v>
      </c>
      <c r="F6" s="11" t="s">
        <v>1170</v>
      </c>
      <c r="G6" s="11" t="s">
        <v>301</v>
      </c>
      <c r="H6" s="13"/>
      <c r="I6" s="13"/>
      <c r="J6" s="13"/>
      <c r="K6" s="13"/>
      <c r="L6" s="13"/>
      <c r="M6" s="17">
        <v>12000</v>
      </c>
      <c r="N6" s="13"/>
      <c r="O6" s="13">
        <v>40000</v>
      </c>
      <c r="P6" s="16">
        <v>52000</v>
      </c>
      <c r="Q6" s="16">
        <v>31200</v>
      </c>
      <c r="R6" s="11" t="s">
        <v>1171</v>
      </c>
      <c r="S6" s="14"/>
      <c r="T6" s="12" t="s">
        <v>1172</v>
      </c>
      <c r="U6" s="14" t="s">
        <v>41</v>
      </c>
      <c r="V6" s="19"/>
    </row>
    <row r="7" s="2" customFormat="1" ht="63" customHeight="1" spans="1:22">
      <c r="A7" s="11">
        <v>4</v>
      </c>
      <c r="B7" s="14" t="s">
        <v>1173</v>
      </c>
      <c r="C7" s="12" t="s">
        <v>1174</v>
      </c>
      <c r="D7" s="11" t="s">
        <v>122</v>
      </c>
      <c r="E7" s="14">
        <v>2020.01</v>
      </c>
      <c r="F7" s="11" t="s">
        <v>747</v>
      </c>
      <c r="G7" s="11" t="s">
        <v>301</v>
      </c>
      <c r="H7" s="13"/>
      <c r="I7" s="13"/>
      <c r="J7" s="13"/>
      <c r="K7" s="13"/>
      <c r="L7" s="13"/>
      <c r="M7" s="17">
        <v>12000</v>
      </c>
      <c r="N7" s="13"/>
      <c r="O7" s="13">
        <v>40000</v>
      </c>
      <c r="P7" s="16">
        <v>52000</v>
      </c>
      <c r="Q7" s="16">
        <v>31200</v>
      </c>
      <c r="R7" s="11" t="s">
        <v>1175</v>
      </c>
      <c r="S7" s="14"/>
      <c r="T7" s="12" t="s">
        <v>216</v>
      </c>
      <c r="U7" s="14" t="s">
        <v>41</v>
      </c>
      <c r="V7" s="19"/>
    </row>
    <row r="8" s="2" customFormat="1" ht="63" customHeight="1" spans="1:22">
      <c r="A8" s="11">
        <v>5</v>
      </c>
      <c r="B8" s="14" t="s">
        <v>1176</v>
      </c>
      <c r="C8" s="12" t="s">
        <v>1177</v>
      </c>
      <c r="D8" s="11" t="s">
        <v>122</v>
      </c>
      <c r="E8" s="14">
        <v>2021.06</v>
      </c>
      <c r="F8" s="11" t="s">
        <v>594</v>
      </c>
      <c r="G8" s="11" t="s">
        <v>301</v>
      </c>
      <c r="H8" s="13"/>
      <c r="I8" s="13"/>
      <c r="J8" s="13"/>
      <c r="K8" s="13"/>
      <c r="L8" s="13"/>
      <c r="M8" s="17">
        <v>12000</v>
      </c>
      <c r="N8" s="13"/>
      <c r="O8" s="13">
        <v>40000</v>
      </c>
      <c r="P8" s="16">
        <v>52000</v>
      </c>
      <c r="Q8" s="16">
        <v>31200</v>
      </c>
      <c r="R8" s="78" t="s">
        <v>1178</v>
      </c>
      <c r="S8" s="14"/>
      <c r="T8" s="12" t="s">
        <v>1179</v>
      </c>
      <c r="U8" s="14" t="s">
        <v>41</v>
      </c>
      <c r="V8" s="19"/>
    </row>
    <row r="9" s="2" customFormat="1" ht="63" customHeight="1" spans="1:22">
      <c r="A9" s="11">
        <v>6</v>
      </c>
      <c r="B9" s="14" t="s">
        <v>1180</v>
      </c>
      <c r="C9" s="11" t="s">
        <v>1181</v>
      </c>
      <c r="D9" s="12" t="s">
        <v>122</v>
      </c>
      <c r="E9" s="14">
        <v>2021.06</v>
      </c>
      <c r="F9" s="11" t="s">
        <v>500</v>
      </c>
      <c r="G9" s="11" t="s">
        <v>301</v>
      </c>
      <c r="H9" s="13"/>
      <c r="I9" s="13"/>
      <c r="J9" s="13"/>
      <c r="K9" s="13"/>
      <c r="L9" s="13"/>
      <c r="M9" s="17">
        <v>12000</v>
      </c>
      <c r="N9" s="13"/>
      <c r="O9" s="13"/>
      <c r="P9" s="16">
        <v>12000</v>
      </c>
      <c r="Q9" s="16">
        <v>7200</v>
      </c>
      <c r="R9" s="20"/>
      <c r="S9" s="14"/>
      <c r="T9" s="11" t="s">
        <v>1182</v>
      </c>
      <c r="U9" s="14" t="s">
        <v>41</v>
      </c>
      <c r="V9" s="19"/>
    </row>
    <row r="10" s="2" customFormat="1" ht="63" customHeight="1" spans="1:22">
      <c r="A10" s="11">
        <v>7</v>
      </c>
      <c r="B10" s="14" t="s">
        <v>1183</v>
      </c>
      <c r="C10" s="12" t="s">
        <v>1184</v>
      </c>
      <c r="D10" s="11" t="s">
        <v>122</v>
      </c>
      <c r="E10" s="14">
        <v>2021.06</v>
      </c>
      <c r="F10" s="11" t="s">
        <v>1185</v>
      </c>
      <c r="G10" s="11" t="s">
        <v>301</v>
      </c>
      <c r="H10" s="13"/>
      <c r="I10" s="13"/>
      <c r="J10" s="13"/>
      <c r="K10" s="13"/>
      <c r="L10" s="13"/>
      <c r="M10" s="17">
        <v>12000</v>
      </c>
      <c r="N10" s="13"/>
      <c r="O10" s="13"/>
      <c r="P10" s="16">
        <v>12000</v>
      </c>
      <c r="Q10" s="16">
        <v>7200</v>
      </c>
      <c r="R10" s="11"/>
      <c r="S10" s="14"/>
      <c r="T10" s="12" t="s">
        <v>1186</v>
      </c>
      <c r="U10" s="14" t="s">
        <v>41</v>
      </c>
      <c r="V10" s="19"/>
    </row>
    <row r="11" s="2" customFormat="1" ht="63" customHeight="1" spans="1:22">
      <c r="A11" s="11">
        <v>8</v>
      </c>
      <c r="B11" s="14" t="s">
        <v>1187</v>
      </c>
      <c r="C11" s="12" t="s">
        <v>1188</v>
      </c>
      <c r="D11" s="11" t="s">
        <v>11</v>
      </c>
      <c r="E11" s="14">
        <v>2021.06</v>
      </c>
      <c r="F11" s="11" t="s">
        <v>431</v>
      </c>
      <c r="G11" s="11" t="s">
        <v>301</v>
      </c>
      <c r="H11" s="13"/>
      <c r="I11" s="13"/>
      <c r="J11" s="13"/>
      <c r="K11" s="13"/>
      <c r="L11" s="13"/>
      <c r="M11" s="17">
        <v>6000</v>
      </c>
      <c r="N11" s="13"/>
      <c r="O11" s="13"/>
      <c r="P11" s="16">
        <v>6000</v>
      </c>
      <c r="Q11" s="16">
        <v>3600</v>
      </c>
      <c r="R11" s="11"/>
      <c r="S11" s="14"/>
      <c r="T11" s="12" t="s">
        <v>1189</v>
      </c>
      <c r="U11" s="14" t="s">
        <v>41</v>
      </c>
      <c r="V11" s="19"/>
    </row>
    <row r="12" s="2" customFormat="1" ht="63" customHeight="1" spans="1:22">
      <c r="A12" s="11">
        <v>9</v>
      </c>
      <c r="B12" s="14" t="s">
        <v>1190</v>
      </c>
      <c r="C12" s="12" t="s">
        <v>1191</v>
      </c>
      <c r="D12" s="11" t="s">
        <v>11</v>
      </c>
      <c r="E12" s="14">
        <v>2021.06</v>
      </c>
      <c r="F12" s="11" t="s">
        <v>765</v>
      </c>
      <c r="G12" s="11" t="s">
        <v>301</v>
      </c>
      <c r="H12" s="13"/>
      <c r="I12" s="13"/>
      <c r="J12" s="13"/>
      <c r="K12" s="13"/>
      <c r="L12" s="13"/>
      <c r="M12" s="17">
        <v>6000</v>
      </c>
      <c r="N12" s="13"/>
      <c r="O12" s="13">
        <v>15000</v>
      </c>
      <c r="P12" s="16">
        <v>21000</v>
      </c>
      <c r="Q12" s="16">
        <v>12600</v>
      </c>
      <c r="R12" s="11" t="s">
        <v>1192</v>
      </c>
      <c r="S12" s="14"/>
      <c r="T12" s="12" t="s">
        <v>1193</v>
      </c>
      <c r="U12" s="14" t="s">
        <v>41</v>
      </c>
      <c r="V12" s="19"/>
    </row>
    <row r="13" s="2" customFormat="1" ht="63" customHeight="1" spans="1:22">
      <c r="A13" s="11">
        <v>10</v>
      </c>
      <c r="B13" s="14" t="s">
        <v>1194</v>
      </c>
      <c r="C13" s="12" t="s">
        <v>1195</v>
      </c>
      <c r="D13" s="11" t="s">
        <v>11</v>
      </c>
      <c r="E13" s="14">
        <v>2021.06</v>
      </c>
      <c r="F13" s="11" t="s">
        <v>765</v>
      </c>
      <c r="G13" s="11" t="s">
        <v>301</v>
      </c>
      <c r="H13" s="13"/>
      <c r="I13" s="13"/>
      <c r="J13" s="13"/>
      <c r="K13" s="13"/>
      <c r="L13" s="13"/>
      <c r="M13" s="17">
        <v>6000</v>
      </c>
      <c r="N13" s="13">
        <v>2400</v>
      </c>
      <c r="O13" s="13"/>
      <c r="P13" s="16">
        <v>8400</v>
      </c>
      <c r="Q13" s="16">
        <v>5040</v>
      </c>
      <c r="R13" s="11"/>
      <c r="S13" s="11" t="s">
        <v>1196</v>
      </c>
      <c r="T13" s="12" t="s">
        <v>1197</v>
      </c>
      <c r="U13" s="14" t="s">
        <v>41</v>
      </c>
      <c r="V13" s="19"/>
    </row>
    <row r="14" s="2" customFormat="1" ht="63" customHeight="1" spans="1:22">
      <c r="A14" s="11">
        <v>11</v>
      </c>
      <c r="B14" s="14" t="s">
        <v>1198</v>
      </c>
      <c r="C14" s="12" t="s">
        <v>1199</v>
      </c>
      <c r="D14" s="11" t="s">
        <v>11</v>
      </c>
      <c r="E14" s="14">
        <v>2021.06</v>
      </c>
      <c r="F14" s="11" t="s">
        <v>1064</v>
      </c>
      <c r="G14" s="11" t="s">
        <v>301</v>
      </c>
      <c r="H14" s="13"/>
      <c r="I14" s="13"/>
      <c r="J14" s="13"/>
      <c r="K14" s="13"/>
      <c r="L14" s="13"/>
      <c r="M14" s="17">
        <v>6000</v>
      </c>
      <c r="N14" s="13"/>
      <c r="O14" s="13"/>
      <c r="P14" s="16">
        <v>6000</v>
      </c>
      <c r="Q14" s="16">
        <v>3600</v>
      </c>
      <c r="R14" s="11"/>
      <c r="S14" s="14"/>
      <c r="T14" s="12" t="s">
        <v>1200</v>
      </c>
      <c r="U14" s="14" t="s">
        <v>41</v>
      </c>
      <c r="V14" s="19"/>
    </row>
    <row r="15" s="2" customFormat="1" ht="63" customHeight="1" spans="1:22">
      <c r="A15" s="11">
        <v>12</v>
      </c>
      <c r="B15" s="14" t="s">
        <v>1201</v>
      </c>
      <c r="C15" s="12" t="s">
        <v>1202</v>
      </c>
      <c r="D15" s="11" t="s">
        <v>11</v>
      </c>
      <c r="E15" s="14">
        <v>2021.06</v>
      </c>
      <c r="F15" s="11" t="s">
        <v>1064</v>
      </c>
      <c r="G15" s="11" t="s">
        <v>301</v>
      </c>
      <c r="H15" s="13"/>
      <c r="I15" s="13"/>
      <c r="J15" s="13"/>
      <c r="K15" s="13"/>
      <c r="L15" s="13"/>
      <c r="M15" s="17">
        <v>6000</v>
      </c>
      <c r="N15" s="13"/>
      <c r="O15" s="13"/>
      <c r="P15" s="16">
        <v>6000</v>
      </c>
      <c r="Q15" s="16">
        <v>3600</v>
      </c>
      <c r="R15" s="11"/>
      <c r="S15" s="14"/>
      <c r="T15" s="12" t="s">
        <v>1203</v>
      </c>
      <c r="U15" s="14" t="s">
        <v>41</v>
      </c>
      <c r="V15" s="19"/>
    </row>
    <row r="16" s="2" customFormat="1" ht="63" customHeight="1" spans="1:22">
      <c r="A16" s="11">
        <v>13</v>
      </c>
      <c r="B16" s="14" t="s">
        <v>1204</v>
      </c>
      <c r="C16" s="12" t="s">
        <v>924</v>
      </c>
      <c r="D16" s="11" t="s">
        <v>11</v>
      </c>
      <c r="E16" s="14">
        <v>2020.06</v>
      </c>
      <c r="F16" s="11" t="s">
        <v>418</v>
      </c>
      <c r="G16" s="11" t="s">
        <v>301</v>
      </c>
      <c r="H16" s="13"/>
      <c r="I16" s="13"/>
      <c r="J16" s="13"/>
      <c r="K16" s="13"/>
      <c r="L16" s="13"/>
      <c r="M16" s="17">
        <v>6000</v>
      </c>
      <c r="N16" s="13"/>
      <c r="O16" s="13">
        <v>15000</v>
      </c>
      <c r="P16" s="16">
        <v>21000</v>
      </c>
      <c r="Q16" s="16">
        <v>12600</v>
      </c>
      <c r="R16" s="11" t="s">
        <v>1205</v>
      </c>
      <c r="S16" s="14"/>
      <c r="T16" s="12" t="s">
        <v>1206</v>
      </c>
      <c r="U16" s="14" t="s">
        <v>41</v>
      </c>
      <c r="V16" s="19"/>
    </row>
    <row r="17" s="2" customFormat="1" ht="63" customHeight="1" spans="1:22">
      <c r="A17" s="11">
        <v>14</v>
      </c>
      <c r="B17" s="14" t="s">
        <v>1207</v>
      </c>
      <c r="C17" s="12" t="s">
        <v>1208</v>
      </c>
      <c r="D17" s="11" t="s">
        <v>11</v>
      </c>
      <c r="E17" s="14">
        <v>2021.06</v>
      </c>
      <c r="F17" s="11" t="s">
        <v>418</v>
      </c>
      <c r="G17" s="11" t="s">
        <v>301</v>
      </c>
      <c r="H17" s="13"/>
      <c r="I17" s="13"/>
      <c r="J17" s="13"/>
      <c r="K17" s="13"/>
      <c r="L17" s="13"/>
      <c r="M17" s="17">
        <v>6000</v>
      </c>
      <c r="N17" s="13"/>
      <c r="O17" s="13"/>
      <c r="P17" s="16">
        <v>6000</v>
      </c>
      <c r="Q17" s="16">
        <v>3600</v>
      </c>
      <c r="R17" s="11"/>
      <c r="S17" s="14"/>
      <c r="T17" s="12" t="s">
        <v>1209</v>
      </c>
      <c r="U17" s="14" t="s">
        <v>41</v>
      </c>
      <c r="V17" s="19"/>
    </row>
    <row r="18" s="2" customFormat="1" ht="63" customHeight="1" spans="1:22">
      <c r="A18" s="11">
        <v>15</v>
      </c>
      <c r="B18" s="14" t="s">
        <v>1210</v>
      </c>
      <c r="C18" s="12" t="s">
        <v>1211</v>
      </c>
      <c r="D18" s="11" t="s">
        <v>11</v>
      </c>
      <c r="E18" s="14">
        <v>2020.06</v>
      </c>
      <c r="F18" s="11" t="s">
        <v>1055</v>
      </c>
      <c r="G18" s="11" t="s">
        <v>301</v>
      </c>
      <c r="H18" s="13"/>
      <c r="I18" s="13"/>
      <c r="J18" s="13"/>
      <c r="K18" s="13"/>
      <c r="L18" s="13"/>
      <c r="M18" s="17">
        <v>6000</v>
      </c>
      <c r="N18" s="13"/>
      <c r="O18" s="13"/>
      <c r="P18" s="16">
        <v>6000</v>
      </c>
      <c r="Q18" s="16">
        <v>3600</v>
      </c>
      <c r="R18" s="11"/>
      <c r="S18" s="14"/>
      <c r="T18" s="12" t="s">
        <v>1212</v>
      </c>
      <c r="U18" s="14" t="s">
        <v>41</v>
      </c>
      <c r="V18" s="19"/>
    </row>
    <row r="19" s="2" customFormat="1" ht="63" customHeight="1" spans="1:22">
      <c r="A19" s="11">
        <v>16</v>
      </c>
      <c r="B19" s="14" t="s">
        <v>1213</v>
      </c>
      <c r="C19" s="12" t="s">
        <v>1214</v>
      </c>
      <c r="D19" s="11" t="s">
        <v>11</v>
      </c>
      <c r="E19" s="14">
        <v>2021.06</v>
      </c>
      <c r="F19" s="11" t="s">
        <v>1055</v>
      </c>
      <c r="G19" s="11" t="s">
        <v>301</v>
      </c>
      <c r="H19" s="13"/>
      <c r="I19" s="13"/>
      <c r="J19" s="13"/>
      <c r="K19" s="13"/>
      <c r="L19" s="13"/>
      <c r="M19" s="17">
        <v>6000</v>
      </c>
      <c r="N19" s="13"/>
      <c r="O19" s="13"/>
      <c r="P19" s="16">
        <v>6000</v>
      </c>
      <c r="Q19" s="16">
        <v>3600</v>
      </c>
      <c r="R19" s="11"/>
      <c r="S19" s="14"/>
      <c r="T19" s="12" t="s">
        <v>1215</v>
      </c>
      <c r="U19" s="14" t="s">
        <v>41</v>
      </c>
      <c r="V19" s="19"/>
    </row>
    <row r="20" s="2" customFormat="1" ht="63" customHeight="1" spans="1:22">
      <c r="A20" s="11">
        <v>17</v>
      </c>
      <c r="B20" s="14" t="s">
        <v>1216</v>
      </c>
      <c r="C20" s="12" t="s">
        <v>1217</v>
      </c>
      <c r="D20" s="11" t="s">
        <v>11</v>
      </c>
      <c r="E20" s="14">
        <v>2020.06</v>
      </c>
      <c r="F20" s="11" t="s">
        <v>1055</v>
      </c>
      <c r="G20" s="11" t="s">
        <v>301</v>
      </c>
      <c r="H20" s="13"/>
      <c r="I20" s="13"/>
      <c r="J20" s="13"/>
      <c r="K20" s="13"/>
      <c r="L20" s="13"/>
      <c r="M20" s="17">
        <v>6000</v>
      </c>
      <c r="N20" s="13"/>
      <c r="O20" s="13"/>
      <c r="P20" s="16">
        <v>6000</v>
      </c>
      <c r="Q20" s="16">
        <v>3600</v>
      </c>
      <c r="R20" s="11"/>
      <c r="S20" s="14"/>
      <c r="T20" s="12" t="s">
        <v>1218</v>
      </c>
      <c r="U20" s="14" t="s">
        <v>41</v>
      </c>
      <c r="V20" s="19"/>
    </row>
    <row r="21" s="2" customFormat="1" ht="63" customHeight="1" spans="1:22">
      <c r="A21" s="11">
        <v>18</v>
      </c>
      <c r="B21" s="14" t="s">
        <v>1219</v>
      </c>
      <c r="C21" s="12" t="s">
        <v>1220</v>
      </c>
      <c r="D21" s="11" t="s">
        <v>11</v>
      </c>
      <c r="E21" s="14">
        <v>2020.06</v>
      </c>
      <c r="F21" s="11" t="s">
        <v>1080</v>
      </c>
      <c r="G21" s="11" t="s">
        <v>301</v>
      </c>
      <c r="H21" s="13"/>
      <c r="I21" s="13"/>
      <c r="J21" s="13"/>
      <c r="K21" s="13"/>
      <c r="L21" s="13"/>
      <c r="M21" s="17">
        <v>6000</v>
      </c>
      <c r="N21" s="13"/>
      <c r="O21" s="13"/>
      <c r="P21" s="16">
        <v>6000</v>
      </c>
      <c r="Q21" s="16">
        <v>3600</v>
      </c>
      <c r="R21" s="11"/>
      <c r="S21" s="14"/>
      <c r="T21" s="12" t="s">
        <v>1221</v>
      </c>
      <c r="U21" s="14" t="s">
        <v>41</v>
      </c>
      <c r="V21" s="19"/>
    </row>
    <row r="22" s="2" customFormat="1" ht="63" customHeight="1" spans="1:22">
      <c r="A22" s="11">
        <v>19</v>
      </c>
      <c r="B22" s="14" t="s">
        <v>1031</v>
      </c>
      <c r="C22" s="12" t="s">
        <v>1222</v>
      </c>
      <c r="D22" s="11" t="s">
        <v>11</v>
      </c>
      <c r="E22" s="14">
        <v>2021.06</v>
      </c>
      <c r="F22" s="11" t="s">
        <v>1223</v>
      </c>
      <c r="G22" s="11" t="s">
        <v>301</v>
      </c>
      <c r="H22" s="13"/>
      <c r="I22" s="13"/>
      <c r="J22" s="13"/>
      <c r="K22" s="13"/>
      <c r="L22" s="13"/>
      <c r="M22" s="17">
        <v>6000</v>
      </c>
      <c r="N22" s="13"/>
      <c r="O22" s="13"/>
      <c r="P22" s="16">
        <v>6000</v>
      </c>
      <c r="Q22" s="16">
        <v>3600</v>
      </c>
      <c r="R22" s="11"/>
      <c r="S22" s="14"/>
      <c r="T22" s="12" t="s">
        <v>1224</v>
      </c>
      <c r="U22" s="14" t="s">
        <v>41</v>
      </c>
      <c r="V22" s="19"/>
    </row>
    <row r="23" s="2" customFormat="1" ht="63" customHeight="1" spans="1:22">
      <c r="A23" s="11">
        <v>20</v>
      </c>
      <c r="B23" s="14" t="s">
        <v>1225</v>
      </c>
      <c r="C23" s="12" t="s">
        <v>1226</v>
      </c>
      <c r="D23" s="11" t="s">
        <v>11</v>
      </c>
      <c r="E23" s="14">
        <v>2021.06</v>
      </c>
      <c r="F23" s="11" t="s">
        <v>1021</v>
      </c>
      <c r="G23" s="11" t="s">
        <v>301</v>
      </c>
      <c r="H23" s="13"/>
      <c r="I23" s="13"/>
      <c r="J23" s="13"/>
      <c r="K23" s="13"/>
      <c r="L23" s="13"/>
      <c r="M23" s="17">
        <v>6000</v>
      </c>
      <c r="N23" s="13"/>
      <c r="O23" s="13">
        <v>15000</v>
      </c>
      <c r="P23" s="16">
        <v>21000</v>
      </c>
      <c r="Q23" s="16">
        <v>12600</v>
      </c>
      <c r="R23" s="11" t="s">
        <v>1227</v>
      </c>
      <c r="S23" s="14"/>
      <c r="T23" s="12" t="s">
        <v>1228</v>
      </c>
      <c r="U23" s="14" t="s">
        <v>41</v>
      </c>
      <c r="V23" s="19"/>
    </row>
    <row r="24" s="2" customFormat="1" ht="63" customHeight="1" spans="1:22">
      <c r="A24" s="11">
        <v>21</v>
      </c>
      <c r="B24" s="14" t="s">
        <v>1229</v>
      </c>
      <c r="C24" s="12" t="s">
        <v>1230</v>
      </c>
      <c r="D24" s="11" t="s">
        <v>11</v>
      </c>
      <c r="E24" s="14">
        <v>2021.06</v>
      </c>
      <c r="F24" s="11" t="s">
        <v>1231</v>
      </c>
      <c r="G24" s="11" t="s">
        <v>301</v>
      </c>
      <c r="H24" s="13"/>
      <c r="I24" s="13"/>
      <c r="J24" s="13"/>
      <c r="K24" s="13"/>
      <c r="L24" s="13"/>
      <c r="M24" s="17">
        <v>6000</v>
      </c>
      <c r="N24" s="13"/>
      <c r="O24" s="13"/>
      <c r="P24" s="16">
        <v>6000</v>
      </c>
      <c r="Q24" s="16">
        <v>3600</v>
      </c>
      <c r="R24" s="11"/>
      <c r="S24" s="14"/>
      <c r="T24" s="12" t="s">
        <v>1232</v>
      </c>
      <c r="U24" s="14" t="s">
        <v>41</v>
      </c>
      <c r="V24" s="19"/>
    </row>
    <row r="25" s="2" customFormat="1" ht="63" customHeight="1" spans="1:22">
      <c r="A25" s="11">
        <v>22</v>
      </c>
      <c r="B25" s="14" t="s">
        <v>1233</v>
      </c>
      <c r="C25" s="12" t="s">
        <v>1234</v>
      </c>
      <c r="D25" s="11" t="s">
        <v>122</v>
      </c>
      <c r="E25" s="14">
        <v>2021.06</v>
      </c>
      <c r="F25" s="11" t="s">
        <v>1235</v>
      </c>
      <c r="G25" s="11" t="s">
        <v>301</v>
      </c>
      <c r="H25" s="13"/>
      <c r="I25" s="13"/>
      <c r="J25" s="13"/>
      <c r="K25" s="13"/>
      <c r="L25" s="13"/>
      <c r="M25" s="17">
        <v>12000</v>
      </c>
      <c r="N25" s="13"/>
      <c r="O25" s="13"/>
      <c r="P25" s="16">
        <v>12000</v>
      </c>
      <c r="Q25" s="16">
        <v>7200</v>
      </c>
      <c r="R25" s="11"/>
      <c r="S25" s="14"/>
      <c r="T25" s="12" t="s">
        <v>1236</v>
      </c>
      <c r="U25" s="14" t="s">
        <v>41</v>
      </c>
      <c r="V25" s="19"/>
    </row>
    <row r="26" s="2" customFormat="1" ht="63" customHeight="1" spans="1:22">
      <c r="A26" s="11">
        <v>23</v>
      </c>
      <c r="B26" s="14" t="s">
        <v>1237</v>
      </c>
      <c r="C26" s="12" t="s">
        <v>1238</v>
      </c>
      <c r="D26" s="11" t="s">
        <v>11</v>
      </c>
      <c r="E26" s="14">
        <v>2021.07</v>
      </c>
      <c r="F26" s="11" t="s">
        <v>1235</v>
      </c>
      <c r="G26" s="11" t="s">
        <v>301</v>
      </c>
      <c r="H26" s="13"/>
      <c r="I26" s="13"/>
      <c r="J26" s="13"/>
      <c r="K26" s="13"/>
      <c r="L26" s="13"/>
      <c r="M26" s="17">
        <v>6000</v>
      </c>
      <c r="N26" s="13"/>
      <c r="O26" s="13"/>
      <c r="P26" s="16">
        <v>6000</v>
      </c>
      <c r="Q26" s="16">
        <v>3600</v>
      </c>
      <c r="R26" s="11"/>
      <c r="S26" s="14"/>
      <c r="T26" s="12" t="s">
        <v>1239</v>
      </c>
      <c r="U26" s="14" t="s">
        <v>41</v>
      </c>
      <c r="V26" s="19"/>
    </row>
    <row r="27" s="2" customFormat="1" ht="63" customHeight="1" spans="1:22">
      <c r="A27" s="11">
        <v>24</v>
      </c>
      <c r="B27" s="14" t="s">
        <v>1240</v>
      </c>
      <c r="C27" s="12" t="s">
        <v>1241</v>
      </c>
      <c r="D27" s="11" t="s">
        <v>11</v>
      </c>
      <c r="E27" s="14">
        <v>2020.06</v>
      </c>
      <c r="F27" s="11" t="s">
        <v>1235</v>
      </c>
      <c r="G27" s="11" t="s">
        <v>301</v>
      </c>
      <c r="H27" s="13"/>
      <c r="I27" s="13"/>
      <c r="J27" s="13"/>
      <c r="K27" s="13"/>
      <c r="L27" s="13"/>
      <c r="M27" s="17">
        <v>6000</v>
      </c>
      <c r="N27" s="13"/>
      <c r="O27" s="13"/>
      <c r="P27" s="16">
        <v>6000</v>
      </c>
      <c r="Q27" s="16">
        <v>3600</v>
      </c>
      <c r="R27" s="11"/>
      <c r="S27" s="14"/>
      <c r="T27" s="12" t="s">
        <v>1242</v>
      </c>
      <c r="U27" s="14" t="s">
        <v>41</v>
      </c>
      <c r="V27" s="19"/>
    </row>
    <row r="28" s="2" customFormat="1" ht="63" customHeight="1" spans="1:22">
      <c r="A28" s="11">
        <v>25</v>
      </c>
      <c r="B28" s="14" t="s">
        <v>1243</v>
      </c>
      <c r="C28" s="12" t="s">
        <v>1244</v>
      </c>
      <c r="D28" s="11" t="s">
        <v>11</v>
      </c>
      <c r="E28" s="14">
        <v>2021.06</v>
      </c>
      <c r="F28" s="11" t="s">
        <v>1064</v>
      </c>
      <c r="G28" s="11" t="s">
        <v>301</v>
      </c>
      <c r="H28" s="13"/>
      <c r="I28" s="13"/>
      <c r="J28" s="13"/>
      <c r="K28" s="13"/>
      <c r="L28" s="13"/>
      <c r="M28" s="17">
        <v>6000</v>
      </c>
      <c r="N28" s="13"/>
      <c r="O28" s="13"/>
      <c r="P28" s="16">
        <v>6000</v>
      </c>
      <c r="Q28" s="16">
        <v>3600</v>
      </c>
      <c r="R28" s="11"/>
      <c r="S28" s="14"/>
      <c r="T28" s="12" t="s">
        <v>1245</v>
      </c>
      <c r="U28" s="14" t="s">
        <v>41</v>
      </c>
      <c r="V28" s="19"/>
    </row>
    <row r="29" s="2" customFormat="1" ht="63" customHeight="1" spans="1:22">
      <c r="A29" s="11">
        <v>26</v>
      </c>
      <c r="B29" s="14" t="s">
        <v>1246</v>
      </c>
      <c r="C29" s="12" t="s">
        <v>1247</v>
      </c>
      <c r="D29" s="11" t="s">
        <v>11</v>
      </c>
      <c r="E29" s="14">
        <v>2021.06</v>
      </c>
      <c r="F29" s="11" t="s">
        <v>995</v>
      </c>
      <c r="G29" s="11" t="s">
        <v>301</v>
      </c>
      <c r="H29" s="13"/>
      <c r="I29" s="13"/>
      <c r="J29" s="13"/>
      <c r="K29" s="13"/>
      <c r="L29" s="13"/>
      <c r="M29" s="17">
        <v>6000</v>
      </c>
      <c r="N29" s="13"/>
      <c r="O29" s="13"/>
      <c r="P29" s="16">
        <v>6000</v>
      </c>
      <c r="Q29" s="16">
        <v>3600</v>
      </c>
      <c r="R29" s="11"/>
      <c r="S29" s="14"/>
      <c r="T29" s="12" t="s">
        <v>1248</v>
      </c>
      <c r="U29" s="14" t="s">
        <v>41</v>
      </c>
      <c r="V29" s="19"/>
    </row>
    <row r="30" s="2" customFormat="1" ht="63" customHeight="1" spans="1:22">
      <c r="A30" s="11">
        <v>27</v>
      </c>
      <c r="B30" s="14" t="s">
        <v>1249</v>
      </c>
      <c r="C30" s="12" t="s">
        <v>1250</v>
      </c>
      <c r="D30" s="11" t="s">
        <v>11</v>
      </c>
      <c r="E30" s="14">
        <v>2021.06</v>
      </c>
      <c r="F30" s="11" t="s">
        <v>995</v>
      </c>
      <c r="G30" s="11" t="s">
        <v>301</v>
      </c>
      <c r="H30" s="13"/>
      <c r="I30" s="13"/>
      <c r="J30" s="13"/>
      <c r="K30" s="13"/>
      <c r="L30" s="13"/>
      <c r="M30" s="17">
        <v>6000</v>
      </c>
      <c r="N30" s="13"/>
      <c r="O30" s="13"/>
      <c r="P30" s="16">
        <v>6000</v>
      </c>
      <c r="Q30" s="16">
        <v>3600</v>
      </c>
      <c r="R30" s="11"/>
      <c r="S30" s="14"/>
      <c r="T30" s="12" t="s">
        <v>1251</v>
      </c>
      <c r="U30" s="14" t="s">
        <v>41</v>
      </c>
      <c r="V30" s="19"/>
    </row>
    <row r="31" s="2" customFormat="1" ht="63" customHeight="1" spans="1:22">
      <c r="A31" s="11">
        <v>28</v>
      </c>
      <c r="B31" s="14" t="s">
        <v>1252</v>
      </c>
      <c r="C31" s="12" t="s">
        <v>1253</v>
      </c>
      <c r="D31" s="11" t="s">
        <v>11</v>
      </c>
      <c r="E31" s="14">
        <v>2021.06</v>
      </c>
      <c r="F31" s="11" t="s">
        <v>995</v>
      </c>
      <c r="G31" s="11" t="s">
        <v>301</v>
      </c>
      <c r="H31" s="13"/>
      <c r="I31" s="13"/>
      <c r="J31" s="13"/>
      <c r="K31" s="13"/>
      <c r="L31" s="13"/>
      <c r="M31" s="17">
        <v>6000</v>
      </c>
      <c r="N31" s="13"/>
      <c r="O31" s="13"/>
      <c r="P31" s="16">
        <v>6000</v>
      </c>
      <c r="Q31" s="16">
        <v>3600</v>
      </c>
      <c r="R31" s="11"/>
      <c r="S31" s="14"/>
      <c r="T31" s="12" t="s">
        <v>1254</v>
      </c>
      <c r="U31" s="14" t="s">
        <v>41</v>
      </c>
      <c r="V31" s="19"/>
    </row>
    <row r="32" s="2" customFormat="1" ht="63" customHeight="1" spans="1:22">
      <c r="A32" s="11">
        <v>29</v>
      </c>
      <c r="B32" s="14" t="s">
        <v>1255</v>
      </c>
      <c r="C32" s="12" t="s">
        <v>127</v>
      </c>
      <c r="D32" s="11" t="s">
        <v>11</v>
      </c>
      <c r="E32" s="14">
        <v>2021.06</v>
      </c>
      <c r="F32" s="11" t="s">
        <v>995</v>
      </c>
      <c r="G32" s="11" t="s">
        <v>301</v>
      </c>
      <c r="H32" s="13"/>
      <c r="I32" s="13"/>
      <c r="J32" s="13"/>
      <c r="K32" s="13"/>
      <c r="L32" s="13"/>
      <c r="M32" s="17">
        <v>6000</v>
      </c>
      <c r="N32" s="13"/>
      <c r="O32" s="13"/>
      <c r="P32" s="16">
        <v>6000</v>
      </c>
      <c r="Q32" s="16">
        <v>3600</v>
      </c>
      <c r="R32" s="11"/>
      <c r="S32" s="14"/>
      <c r="T32" s="12" t="s">
        <v>1256</v>
      </c>
      <c r="U32" s="14" t="s">
        <v>41</v>
      </c>
      <c r="V32" s="19"/>
    </row>
    <row r="33" s="2" customFormat="1" ht="63" customHeight="1" spans="1:22">
      <c r="A33" s="11">
        <v>30</v>
      </c>
      <c r="B33" s="14" t="s">
        <v>1257</v>
      </c>
      <c r="C33" s="12" t="s">
        <v>1258</v>
      </c>
      <c r="D33" s="11" t="s">
        <v>11</v>
      </c>
      <c r="E33" s="14">
        <v>2021.06</v>
      </c>
      <c r="F33" s="11" t="s">
        <v>995</v>
      </c>
      <c r="G33" s="11" t="s">
        <v>301</v>
      </c>
      <c r="H33" s="13"/>
      <c r="I33" s="13"/>
      <c r="J33" s="13"/>
      <c r="K33" s="13"/>
      <c r="L33" s="13"/>
      <c r="M33" s="17">
        <v>6000</v>
      </c>
      <c r="N33" s="13"/>
      <c r="O33" s="13"/>
      <c r="P33" s="16">
        <v>6000</v>
      </c>
      <c r="Q33" s="16">
        <v>3600</v>
      </c>
      <c r="R33" s="11"/>
      <c r="S33" s="14"/>
      <c r="T33" s="12" t="s">
        <v>1259</v>
      </c>
      <c r="U33" s="14" t="s">
        <v>41</v>
      </c>
      <c r="V33" s="19"/>
    </row>
    <row r="34" s="2" customFormat="1" ht="63" customHeight="1" spans="1:22">
      <c r="A34" s="11">
        <v>31</v>
      </c>
      <c r="B34" s="14" t="s">
        <v>1260</v>
      </c>
      <c r="C34" s="12" t="s">
        <v>649</v>
      </c>
      <c r="D34" s="11" t="s">
        <v>11</v>
      </c>
      <c r="E34" s="14">
        <v>2021.06</v>
      </c>
      <c r="F34" s="11" t="s">
        <v>1087</v>
      </c>
      <c r="G34" s="11" t="s">
        <v>301</v>
      </c>
      <c r="H34" s="13"/>
      <c r="I34" s="13"/>
      <c r="J34" s="13"/>
      <c r="K34" s="13"/>
      <c r="L34" s="13"/>
      <c r="M34" s="17">
        <v>6000</v>
      </c>
      <c r="N34" s="13"/>
      <c r="O34" s="13"/>
      <c r="P34" s="16">
        <v>6000</v>
      </c>
      <c r="Q34" s="16">
        <v>3600</v>
      </c>
      <c r="R34" s="11"/>
      <c r="S34" s="11"/>
      <c r="T34" s="12" t="s">
        <v>1261</v>
      </c>
      <c r="U34" s="14" t="s">
        <v>41</v>
      </c>
      <c r="V34" s="19"/>
    </row>
    <row r="35" s="2" customFormat="1" ht="63" customHeight="1" spans="1:22">
      <c r="A35" s="11">
        <v>32</v>
      </c>
      <c r="B35" s="14" t="s">
        <v>1262</v>
      </c>
      <c r="C35" s="12" t="s">
        <v>1263</v>
      </c>
      <c r="D35" s="11" t="s">
        <v>11</v>
      </c>
      <c r="E35" s="14">
        <v>2021.07</v>
      </c>
      <c r="F35" s="11" t="s">
        <v>966</v>
      </c>
      <c r="G35" s="11" t="s">
        <v>301</v>
      </c>
      <c r="H35" s="13"/>
      <c r="I35" s="13"/>
      <c r="J35" s="13"/>
      <c r="K35" s="13"/>
      <c r="L35" s="13"/>
      <c r="M35" s="17">
        <v>6000</v>
      </c>
      <c r="N35" s="13">
        <v>2400</v>
      </c>
      <c r="O35" s="13"/>
      <c r="P35" s="16">
        <v>8400</v>
      </c>
      <c r="Q35" s="16">
        <v>5040</v>
      </c>
      <c r="R35" s="11"/>
      <c r="S35" s="11" t="s">
        <v>956</v>
      </c>
      <c r="T35" s="12" t="s">
        <v>1264</v>
      </c>
      <c r="U35" s="14" t="s">
        <v>41</v>
      </c>
      <c r="V35" s="19"/>
    </row>
    <row r="36" s="2" customFormat="1" ht="63" customHeight="1" spans="1:22">
      <c r="A36" s="11">
        <v>33</v>
      </c>
      <c r="B36" s="14" t="s">
        <v>1265</v>
      </c>
      <c r="C36" s="12" t="s">
        <v>1266</v>
      </c>
      <c r="D36" s="11" t="s">
        <v>11</v>
      </c>
      <c r="E36" s="14">
        <v>2020.06</v>
      </c>
      <c r="F36" s="11" t="s">
        <v>966</v>
      </c>
      <c r="G36" s="11" t="s">
        <v>301</v>
      </c>
      <c r="H36" s="13"/>
      <c r="I36" s="13"/>
      <c r="J36" s="13"/>
      <c r="K36" s="13"/>
      <c r="L36" s="13"/>
      <c r="M36" s="17">
        <v>6000</v>
      </c>
      <c r="N36" s="13"/>
      <c r="O36" s="13"/>
      <c r="P36" s="16">
        <v>6000</v>
      </c>
      <c r="Q36" s="16">
        <v>3600</v>
      </c>
      <c r="R36" s="11"/>
      <c r="S36" s="11"/>
      <c r="T36" s="12" t="s">
        <v>1267</v>
      </c>
      <c r="U36" s="14" t="s">
        <v>41</v>
      </c>
      <c r="V36" s="19"/>
    </row>
    <row r="37" s="2" customFormat="1" ht="63" customHeight="1" spans="1:22">
      <c r="A37" s="11">
        <v>34</v>
      </c>
      <c r="B37" s="14" t="s">
        <v>1268</v>
      </c>
      <c r="C37" s="12" t="s">
        <v>1269</v>
      </c>
      <c r="D37" s="11" t="s">
        <v>11</v>
      </c>
      <c r="E37" s="14">
        <v>2021.06</v>
      </c>
      <c r="F37" s="11" t="s">
        <v>966</v>
      </c>
      <c r="G37" s="11" t="s">
        <v>301</v>
      </c>
      <c r="H37" s="13"/>
      <c r="I37" s="13"/>
      <c r="J37" s="13"/>
      <c r="K37" s="13"/>
      <c r="L37" s="13"/>
      <c r="M37" s="17">
        <v>6000</v>
      </c>
      <c r="N37" s="13"/>
      <c r="O37" s="13"/>
      <c r="P37" s="16">
        <v>6000</v>
      </c>
      <c r="Q37" s="16">
        <v>3600</v>
      </c>
      <c r="R37" s="11"/>
      <c r="S37" s="11"/>
      <c r="T37" s="12" t="s">
        <v>1270</v>
      </c>
      <c r="U37" s="14" t="s">
        <v>41</v>
      </c>
      <c r="V37" s="19"/>
    </row>
    <row r="38" s="2" customFormat="1" ht="63" customHeight="1" spans="1:22">
      <c r="A38" s="11">
        <v>35</v>
      </c>
      <c r="B38" s="14" t="s">
        <v>1271</v>
      </c>
      <c r="C38" s="12" t="s">
        <v>1272</v>
      </c>
      <c r="D38" s="11" t="s">
        <v>11</v>
      </c>
      <c r="E38" s="14">
        <v>2021.06</v>
      </c>
      <c r="F38" s="11" t="s">
        <v>966</v>
      </c>
      <c r="G38" s="11" t="s">
        <v>301</v>
      </c>
      <c r="H38" s="13"/>
      <c r="I38" s="13"/>
      <c r="J38" s="13"/>
      <c r="K38" s="13"/>
      <c r="L38" s="13"/>
      <c r="M38" s="17">
        <v>6000</v>
      </c>
      <c r="N38" s="13">
        <v>2400</v>
      </c>
      <c r="O38" s="13"/>
      <c r="P38" s="16">
        <v>8400</v>
      </c>
      <c r="Q38" s="16">
        <v>5040</v>
      </c>
      <c r="R38" s="11"/>
      <c r="S38" s="11" t="s">
        <v>956</v>
      </c>
      <c r="T38" s="12" t="s">
        <v>1273</v>
      </c>
      <c r="U38" s="14" t="s">
        <v>41</v>
      </c>
      <c r="V38" s="19"/>
    </row>
    <row r="39" s="2" customFormat="1" ht="63" customHeight="1" spans="1:22">
      <c r="A39" s="11">
        <v>36</v>
      </c>
      <c r="B39" s="14" t="s">
        <v>1274</v>
      </c>
      <c r="C39" s="12" t="s">
        <v>1275</v>
      </c>
      <c r="D39" s="11" t="s">
        <v>11</v>
      </c>
      <c r="E39" s="14">
        <v>2021.06</v>
      </c>
      <c r="F39" s="11" t="s">
        <v>966</v>
      </c>
      <c r="G39" s="11" t="s">
        <v>301</v>
      </c>
      <c r="H39" s="13"/>
      <c r="I39" s="13"/>
      <c r="J39" s="13"/>
      <c r="K39" s="13"/>
      <c r="L39" s="13"/>
      <c r="M39" s="17">
        <v>6000</v>
      </c>
      <c r="N39" s="13">
        <v>2400</v>
      </c>
      <c r="O39" s="13"/>
      <c r="P39" s="16">
        <v>8400</v>
      </c>
      <c r="Q39" s="16">
        <v>5040</v>
      </c>
      <c r="R39" s="11"/>
      <c r="S39" s="11" t="s">
        <v>956</v>
      </c>
      <c r="T39" s="12" t="s">
        <v>1276</v>
      </c>
      <c r="U39" s="14" t="s">
        <v>41</v>
      </c>
      <c r="V39" s="19"/>
    </row>
    <row r="40" s="2" customFormat="1" ht="63" customHeight="1" spans="1:22">
      <c r="A40" s="11">
        <v>37</v>
      </c>
      <c r="B40" s="14" t="s">
        <v>1277</v>
      </c>
      <c r="C40" s="12" t="s">
        <v>1174</v>
      </c>
      <c r="D40" s="11" t="s">
        <v>11</v>
      </c>
      <c r="E40" s="14">
        <v>2021.06</v>
      </c>
      <c r="F40" s="11" t="s">
        <v>966</v>
      </c>
      <c r="G40" s="11" t="s">
        <v>301</v>
      </c>
      <c r="H40" s="13"/>
      <c r="I40" s="13"/>
      <c r="J40" s="13"/>
      <c r="K40" s="13"/>
      <c r="L40" s="13"/>
      <c r="M40" s="17">
        <v>6000</v>
      </c>
      <c r="N40" s="13"/>
      <c r="O40" s="13"/>
      <c r="P40" s="16">
        <v>6000</v>
      </c>
      <c r="Q40" s="16">
        <v>3600</v>
      </c>
      <c r="R40" s="11"/>
      <c r="S40" s="11"/>
      <c r="T40" s="12" t="s">
        <v>1278</v>
      </c>
      <c r="U40" s="14" t="s">
        <v>41</v>
      </c>
      <c r="V40" s="19"/>
    </row>
    <row r="41" s="2" customFormat="1" ht="63" customHeight="1" spans="1:22">
      <c r="A41" s="11">
        <v>38</v>
      </c>
      <c r="B41" s="14" t="s">
        <v>1279</v>
      </c>
      <c r="C41" s="12" t="s">
        <v>1280</v>
      </c>
      <c r="D41" s="11" t="s">
        <v>122</v>
      </c>
      <c r="E41" s="14">
        <v>2021.07</v>
      </c>
      <c r="F41" s="11" t="s">
        <v>1151</v>
      </c>
      <c r="G41" s="11" t="s">
        <v>301</v>
      </c>
      <c r="H41" s="13"/>
      <c r="I41" s="13"/>
      <c r="J41" s="13"/>
      <c r="K41" s="13"/>
      <c r="L41" s="13"/>
      <c r="M41" s="17">
        <v>12000</v>
      </c>
      <c r="N41" s="13"/>
      <c r="O41" s="13"/>
      <c r="P41" s="16">
        <v>12000</v>
      </c>
      <c r="Q41" s="16">
        <v>7200</v>
      </c>
      <c r="R41" s="11"/>
      <c r="S41" s="11"/>
      <c r="T41" s="12" t="s">
        <v>1281</v>
      </c>
      <c r="U41" s="14" t="s">
        <v>41</v>
      </c>
      <c r="V41" s="19"/>
    </row>
    <row r="42" s="2" customFormat="1" ht="63" customHeight="1" spans="1:22">
      <c r="A42" s="11">
        <v>39</v>
      </c>
      <c r="B42" s="14" t="s">
        <v>1282</v>
      </c>
      <c r="C42" s="12" t="s">
        <v>1283</v>
      </c>
      <c r="D42" s="11" t="s">
        <v>122</v>
      </c>
      <c r="E42" s="14">
        <v>2021.06</v>
      </c>
      <c r="F42" s="11" t="s">
        <v>1151</v>
      </c>
      <c r="G42" s="11" t="s">
        <v>301</v>
      </c>
      <c r="H42" s="13"/>
      <c r="I42" s="13"/>
      <c r="J42" s="13"/>
      <c r="K42" s="13"/>
      <c r="L42" s="13"/>
      <c r="M42" s="17">
        <v>12000</v>
      </c>
      <c r="N42" s="13"/>
      <c r="O42" s="13"/>
      <c r="P42" s="16">
        <v>12000</v>
      </c>
      <c r="Q42" s="16">
        <v>7200</v>
      </c>
      <c r="R42" s="11"/>
      <c r="S42" s="11"/>
      <c r="T42" s="12" t="s">
        <v>1284</v>
      </c>
      <c r="U42" s="14" t="s">
        <v>41</v>
      </c>
      <c r="V42" s="19"/>
    </row>
    <row r="43" s="2" customFormat="1" ht="63" customHeight="1" spans="1:22">
      <c r="A43" s="11">
        <v>40</v>
      </c>
      <c r="B43" s="14" t="s">
        <v>1285</v>
      </c>
      <c r="C43" s="12" t="s">
        <v>1286</v>
      </c>
      <c r="D43" s="11" t="s">
        <v>11</v>
      </c>
      <c r="E43" s="14">
        <v>2021.06</v>
      </c>
      <c r="F43" s="11" t="s">
        <v>1151</v>
      </c>
      <c r="G43" s="11" t="s">
        <v>301</v>
      </c>
      <c r="H43" s="13"/>
      <c r="I43" s="13"/>
      <c r="J43" s="13"/>
      <c r="K43" s="13"/>
      <c r="L43" s="13"/>
      <c r="M43" s="17">
        <v>6000</v>
      </c>
      <c r="N43" s="13"/>
      <c r="O43" s="13"/>
      <c r="P43" s="16">
        <v>6000</v>
      </c>
      <c r="Q43" s="16">
        <v>3600</v>
      </c>
      <c r="R43" s="11"/>
      <c r="S43" s="11"/>
      <c r="T43" s="12" t="s">
        <v>1287</v>
      </c>
      <c r="U43" s="14" t="s">
        <v>41</v>
      </c>
      <c r="V43" s="19"/>
    </row>
    <row r="44" s="2" customFormat="1" ht="63" customHeight="1" spans="1:22">
      <c r="A44" s="11">
        <v>41</v>
      </c>
      <c r="B44" s="14" t="s">
        <v>1288</v>
      </c>
      <c r="C44" s="12" t="s">
        <v>1289</v>
      </c>
      <c r="D44" s="11" t="s">
        <v>122</v>
      </c>
      <c r="E44" s="14">
        <v>2021.06</v>
      </c>
      <c r="F44" s="11" t="s">
        <v>1290</v>
      </c>
      <c r="G44" s="11" t="s">
        <v>301</v>
      </c>
      <c r="H44" s="13"/>
      <c r="I44" s="13"/>
      <c r="J44" s="13"/>
      <c r="K44" s="13"/>
      <c r="L44" s="13"/>
      <c r="M44" s="17">
        <v>12000</v>
      </c>
      <c r="N44" s="13"/>
      <c r="O44" s="13"/>
      <c r="P44" s="16">
        <v>12000</v>
      </c>
      <c r="Q44" s="16">
        <v>7200</v>
      </c>
      <c r="R44" s="11"/>
      <c r="S44" s="11"/>
      <c r="T44" s="12" t="s">
        <v>1291</v>
      </c>
      <c r="U44" s="14" t="s">
        <v>41</v>
      </c>
      <c r="V44" s="19"/>
    </row>
    <row r="45" s="2" customFormat="1" ht="63" customHeight="1" spans="1:22">
      <c r="A45" s="11">
        <v>42</v>
      </c>
      <c r="B45" s="14" t="s">
        <v>1292</v>
      </c>
      <c r="C45" s="12" t="s">
        <v>1293</v>
      </c>
      <c r="D45" s="11" t="s">
        <v>11</v>
      </c>
      <c r="E45" s="14">
        <v>2021.07</v>
      </c>
      <c r="F45" s="11" t="s">
        <v>594</v>
      </c>
      <c r="G45" s="11" t="s">
        <v>301</v>
      </c>
      <c r="H45" s="13"/>
      <c r="I45" s="13"/>
      <c r="J45" s="13"/>
      <c r="K45" s="13"/>
      <c r="L45" s="13"/>
      <c r="M45" s="17">
        <v>6000</v>
      </c>
      <c r="N45" s="13"/>
      <c r="O45" s="13"/>
      <c r="P45" s="16">
        <v>6000</v>
      </c>
      <c r="Q45" s="16">
        <v>3600</v>
      </c>
      <c r="R45" s="11"/>
      <c r="S45" s="11"/>
      <c r="T45" s="12" t="s">
        <v>1294</v>
      </c>
      <c r="U45" s="14" t="s">
        <v>41</v>
      </c>
      <c r="V45" s="19"/>
    </row>
    <row r="46" s="2" customFormat="1" ht="63" customHeight="1" spans="1:22">
      <c r="A46" s="11">
        <v>43</v>
      </c>
      <c r="B46" s="14" t="s">
        <v>1295</v>
      </c>
      <c r="C46" s="12" t="s">
        <v>1296</v>
      </c>
      <c r="D46" s="11" t="s">
        <v>122</v>
      </c>
      <c r="E46" s="14">
        <v>2021.06</v>
      </c>
      <c r="F46" s="11" t="s">
        <v>500</v>
      </c>
      <c r="G46" s="11" t="s">
        <v>301</v>
      </c>
      <c r="H46" s="13"/>
      <c r="I46" s="13"/>
      <c r="J46" s="13"/>
      <c r="K46" s="13"/>
      <c r="L46" s="13"/>
      <c r="M46" s="17">
        <v>12000</v>
      </c>
      <c r="N46" s="13"/>
      <c r="O46" s="13">
        <v>40000</v>
      </c>
      <c r="P46" s="16">
        <v>52000</v>
      </c>
      <c r="Q46" s="16">
        <v>31200</v>
      </c>
      <c r="R46" s="11" t="s">
        <v>1297</v>
      </c>
      <c r="S46" s="11"/>
      <c r="T46" s="12" t="s">
        <v>1298</v>
      </c>
      <c r="U46" s="14" t="s">
        <v>41</v>
      </c>
      <c r="V46" s="19"/>
    </row>
    <row r="47" spans="12:17">
      <c r="L47" s="4" t="s">
        <v>16</v>
      </c>
      <c r="M47" s="4">
        <f>SUM(M4:M46)</f>
        <v>330000</v>
      </c>
      <c r="N47" s="4">
        <f>SUM(N4:N46)</f>
        <v>9600</v>
      </c>
      <c r="O47" s="4">
        <f>SUM(O4:O46)</f>
        <v>285000</v>
      </c>
      <c r="P47" s="4">
        <f>SUM(P4:P46)</f>
        <v>624600</v>
      </c>
      <c r="Q47" s="4">
        <f>SUM(Q4:Q46)</f>
        <v>374760</v>
      </c>
    </row>
    <row r="1048426" customFormat="1" spans="3:18">
      <c r="C1048426" s="21"/>
      <c r="D1048426" s="21"/>
      <c r="R1048426" s="21"/>
    </row>
    <row r="1048427" customFormat="1" spans="3:18">
      <c r="C1048427" s="21"/>
      <c r="D1048427" s="21"/>
      <c r="R1048427" s="21"/>
    </row>
    <row r="1048428" customFormat="1" spans="3:18">
      <c r="C1048428" s="21"/>
      <c r="D1048428" s="21"/>
      <c r="R1048428" s="21"/>
    </row>
    <row r="1048429" customFormat="1" spans="3:18">
      <c r="C1048429" s="21"/>
      <c r="D1048429" s="21"/>
      <c r="R1048429" s="21"/>
    </row>
    <row r="1048430" customFormat="1" spans="3:18">
      <c r="C1048430" s="21"/>
      <c r="D1048430" s="21"/>
      <c r="R1048430" s="21"/>
    </row>
    <row r="1048431" customFormat="1" spans="3:18">
      <c r="C1048431" s="21"/>
      <c r="D1048431" s="21"/>
      <c r="R1048431" s="21"/>
    </row>
    <row r="1048432" customFormat="1" spans="3:18">
      <c r="C1048432" s="21"/>
      <c r="D1048432" s="21"/>
      <c r="R1048432" s="21"/>
    </row>
    <row r="1048433" customFormat="1" spans="3:18">
      <c r="C1048433" s="21"/>
      <c r="D1048433" s="21"/>
      <c r="R1048433" s="21"/>
    </row>
    <row r="1048434" customFormat="1" spans="3:18">
      <c r="C1048434" s="21"/>
      <c r="D1048434" s="21"/>
      <c r="R1048434" s="21"/>
    </row>
    <row r="1048435" customFormat="1" spans="3:18">
      <c r="C1048435" s="21"/>
      <c r="D1048435" s="21"/>
      <c r="R1048435" s="21"/>
    </row>
    <row r="1048436" customFormat="1" spans="3:18">
      <c r="C1048436" s="21"/>
      <c r="D1048436" s="21"/>
      <c r="R1048436" s="21"/>
    </row>
    <row r="1048437" customFormat="1" spans="3:18">
      <c r="C1048437" s="21"/>
      <c r="D1048437" s="21"/>
      <c r="R1048437" s="21"/>
    </row>
    <row r="1048438" customFormat="1" spans="3:18">
      <c r="C1048438" s="21"/>
      <c r="D1048438" s="21"/>
      <c r="R1048438" s="21"/>
    </row>
    <row r="1048439" customFormat="1" spans="3:18">
      <c r="C1048439" s="21"/>
      <c r="D1048439" s="21"/>
      <c r="R1048439" s="21"/>
    </row>
    <row r="1048440" customFormat="1" spans="3:18">
      <c r="C1048440" s="21"/>
      <c r="D1048440" s="21"/>
      <c r="R1048440" s="21"/>
    </row>
    <row r="1048441" customFormat="1" spans="3:18">
      <c r="C1048441" s="21"/>
      <c r="D1048441" s="21"/>
      <c r="R1048441" s="21"/>
    </row>
    <row r="1048442" customFormat="1" spans="3:18">
      <c r="C1048442" s="21"/>
      <c r="D1048442" s="21"/>
      <c r="R1048442" s="21"/>
    </row>
    <row r="1048443" customFormat="1" spans="3:18">
      <c r="C1048443" s="21"/>
      <c r="D1048443" s="21"/>
      <c r="R1048443" s="21"/>
    </row>
    <row r="1048444" customFormat="1" spans="3:18">
      <c r="C1048444" s="21"/>
      <c r="D1048444" s="21"/>
      <c r="R1048444" s="21"/>
    </row>
    <row r="1048445" customFormat="1" spans="3:18">
      <c r="C1048445" s="21"/>
      <c r="D1048445" s="21"/>
      <c r="R1048445" s="21"/>
    </row>
    <row r="1048446" customFormat="1" spans="3:18">
      <c r="C1048446" s="21"/>
      <c r="D1048446" s="21"/>
      <c r="R1048446" s="21"/>
    </row>
    <row r="1048447" customFormat="1" spans="3:18">
      <c r="C1048447" s="21"/>
      <c r="D1048447" s="21"/>
      <c r="R1048447" s="21"/>
    </row>
    <row r="1048448" customFormat="1" spans="3:18">
      <c r="C1048448" s="21"/>
      <c r="D1048448" s="21"/>
      <c r="R1048448" s="21"/>
    </row>
    <row r="1048449" customFormat="1" spans="3:18">
      <c r="C1048449" s="21"/>
      <c r="D1048449" s="21"/>
      <c r="R1048449" s="21"/>
    </row>
    <row r="1048450" customFormat="1" spans="3:18">
      <c r="C1048450" s="21"/>
      <c r="D1048450" s="21"/>
      <c r="R1048450" s="21"/>
    </row>
    <row r="1048451" customFormat="1" spans="3:18">
      <c r="C1048451" s="21"/>
      <c r="D1048451" s="21"/>
      <c r="R1048451" s="21"/>
    </row>
    <row r="1048452" customFormat="1" spans="3:18">
      <c r="C1048452" s="21"/>
      <c r="D1048452" s="21"/>
      <c r="R1048452" s="21"/>
    </row>
    <row r="1048453" customFormat="1" spans="3:18">
      <c r="C1048453" s="21"/>
      <c r="D1048453" s="21"/>
      <c r="R1048453" s="21"/>
    </row>
    <row r="1048454" customFormat="1" spans="3:18">
      <c r="C1048454" s="21"/>
      <c r="D1048454" s="21"/>
      <c r="R1048454" s="21"/>
    </row>
    <row r="1048455" customFormat="1" spans="3:18">
      <c r="C1048455" s="21"/>
      <c r="D1048455" s="21"/>
      <c r="R1048455" s="21"/>
    </row>
    <row r="1048456" customFormat="1" spans="3:18">
      <c r="C1048456" s="21"/>
      <c r="D1048456" s="21"/>
      <c r="R1048456" s="21"/>
    </row>
    <row r="1048457" customFormat="1" spans="3:18">
      <c r="C1048457" s="21"/>
      <c r="D1048457" s="21"/>
      <c r="R1048457" s="21"/>
    </row>
    <row r="1048458" customFormat="1" spans="3:18">
      <c r="C1048458" s="21"/>
      <c r="D1048458" s="21"/>
      <c r="R1048458" s="21"/>
    </row>
    <row r="1048459" customFormat="1" spans="3:18">
      <c r="C1048459" s="21"/>
      <c r="D1048459" s="21"/>
      <c r="R1048459" s="21"/>
    </row>
    <row r="1048460" customFormat="1" spans="3:18">
      <c r="C1048460" s="21"/>
      <c r="D1048460" s="21"/>
      <c r="R1048460" s="21"/>
    </row>
    <row r="1048461" customFormat="1" spans="3:18">
      <c r="C1048461" s="21"/>
      <c r="D1048461" s="21"/>
      <c r="R1048461" s="21"/>
    </row>
    <row r="1048462" customFormat="1" spans="3:18">
      <c r="C1048462" s="21"/>
      <c r="D1048462" s="21"/>
      <c r="R1048462" s="21"/>
    </row>
    <row r="1048463" customFormat="1" spans="3:18">
      <c r="C1048463" s="21"/>
      <c r="D1048463" s="21"/>
      <c r="R1048463" s="21"/>
    </row>
    <row r="1048464" customFormat="1" spans="3:18">
      <c r="C1048464" s="21"/>
      <c r="D1048464" s="21"/>
      <c r="R1048464" s="21"/>
    </row>
    <row r="1048465" customFormat="1" spans="3:18">
      <c r="C1048465" s="21"/>
      <c r="D1048465" s="21"/>
      <c r="R1048465" s="21"/>
    </row>
    <row r="1048466" customFormat="1" spans="3:18">
      <c r="C1048466" s="21"/>
      <c r="D1048466" s="21"/>
      <c r="R1048466" s="21"/>
    </row>
    <row r="1048467" customFormat="1" spans="3:18">
      <c r="C1048467" s="21"/>
      <c r="D1048467" s="21"/>
      <c r="R1048467" s="21"/>
    </row>
    <row r="1048468" customFormat="1" spans="3:18">
      <c r="C1048468" s="21"/>
      <c r="D1048468" s="21"/>
      <c r="R1048468" s="21"/>
    </row>
    <row r="1048469" customFormat="1" spans="3:18">
      <c r="C1048469" s="21"/>
      <c r="D1048469" s="21"/>
      <c r="R1048469" s="21"/>
    </row>
    <row r="1048470" customFormat="1" spans="3:18">
      <c r="C1048470" s="21"/>
      <c r="D1048470" s="21"/>
      <c r="R1048470" s="21"/>
    </row>
    <row r="1048471" customFormat="1" spans="3:18">
      <c r="C1048471" s="21"/>
      <c r="D1048471" s="21"/>
      <c r="R1048471" s="21"/>
    </row>
    <row r="1048472" customFormat="1" spans="3:18">
      <c r="C1048472" s="21"/>
      <c r="D1048472" s="21"/>
      <c r="R1048472" s="21"/>
    </row>
    <row r="1048473" customFormat="1" spans="3:18">
      <c r="C1048473" s="21"/>
      <c r="D1048473" s="21"/>
      <c r="R1048473" s="21"/>
    </row>
    <row r="1048474" customFormat="1" spans="3:18">
      <c r="C1048474" s="21"/>
      <c r="D1048474" s="21"/>
      <c r="R1048474" s="21"/>
    </row>
    <row r="1048475" customFormat="1" spans="3:18">
      <c r="C1048475" s="21"/>
      <c r="D1048475" s="21"/>
      <c r="R1048475" s="21"/>
    </row>
    <row r="1048476" customFormat="1" spans="3:18">
      <c r="C1048476" s="21"/>
      <c r="D1048476" s="21"/>
      <c r="R1048476" s="21"/>
    </row>
    <row r="1048477" customFormat="1" spans="3:18">
      <c r="C1048477" s="21"/>
      <c r="D1048477" s="21"/>
      <c r="R1048477" s="21"/>
    </row>
    <row r="1048478" customFormat="1" spans="3:18">
      <c r="C1048478" s="21"/>
      <c r="D1048478" s="21"/>
      <c r="R1048478" s="21"/>
    </row>
    <row r="1048479" customFormat="1" spans="3:18">
      <c r="C1048479" s="21"/>
      <c r="D1048479" s="21"/>
      <c r="R1048479" s="21"/>
    </row>
    <row r="1048480" customFormat="1" spans="3:18">
      <c r="C1048480" s="21"/>
      <c r="D1048480" s="21"/>
      <c r="R1048480" s="21"/>
    </row>
    <row r="1048481" customFormat="1" spans="3:18">
      <c r="C1048481" s="21"/>
      <c r="D1048481" s="21"/>
      <c r="R1048481" s="21"/>
    </row>
    <row r="1048482" customFormat="1" spans="3:18">
      <c r="C1048482" s="21"/>
      <c r="D1048482" s="21"/>
      <c r="R1048482" s="21"/>
    </row>
    <row r="1048483" customFormat="1" spans="3:18">
      <c r="C1048483" s="21"/>
      <c r="D1048483" s="21"/>
      <c r="R1048483" s="21"/>
    </row>
    <row r="1048484" customFormat="1" spans="3:18">
      <c r="C1048484" s="21"/>
      <c r="D1048484" s="21"/>
      <c r="R1048484" s="21"/>
    </row>
    <row r="1048485" customFormat="1" spans="3:18">
      <c r="C1048485" s="21"/>
      <c r="D1048485" s="21"/>
      <c r="R1048485" s="21"/>
    </row>
    <row r="1048486" customFormat="1" spans="3:18">
      <c r="C1048486" s="21"/>
      <c r="D1048486" s="21"/>
      <c r="R1048486" s="21"/>
    </row>
    <row r="1048487" customFormat="1" spans="3:18">
      <c r="C1048487" s="21"/>
      <c r="D1048487" s="21"/>
      <c r="R1048487" s="21"/>
    </row>
    <row r="1048488" customFormat="1" spans="3:18">
      <c r="C1048488" s="21"/>
      <c r="D1048488" s="21"/>
      <c r="R1048488" s="21"/>
    </row>
    <row r="1048489" customFormat="1" spans="3:18">
      <c r="C1048489" s="21"/>
      <c r="D1048489" s="21"/>
      <c r="R1048489" s="21"/>
    </row>
    <row r="1048490" customFormat="1" spans="3:18">
      <c r="C1048490" s="21"/>
      <c r="D1048490" s="21"/>
      <c r="R1048490" s="21"/>
    </row>
    <row r="1048491" customFormat="1" spans="3:18">
      <c r="C1048491" s="21"/>
      <c r="D1048491" s="21"/>
      <c r="R1048491" s="21"/>
    </row>
    <row r="1048492" customFormat="1" spans="3:18">
      <c r="C1048492" s="21"/>
      <c r="D1048492" s="21"/>
      <c r="R1048492" s="21"/>
    </row>
    <row r="1048493" customFormat="1" spans="3:18">
      <c r="C1048493" s="21"/>
      <c r="D1048493" s="21"/>
      <c r="R1048493" s="21"/>
    </row>
    <row r="1048494" customFormat="1" spans="3:18">
      <c r="C1048494" s="21"/>
      <c r="D1048494" s="21"/>
      <c r="R1048494" s="21"/>
    </row>
    <row r="1048495" customFormat="1" spans="3:18">
      <c r="C1048495" s="21"/>
      <c r="D1048495" s="21"/>
      <c r="R1048495" s="21"/>
    </row>
    <row r="1048496" customFormat="1" spans="3:18">
      <c r="C1048496" s="21"/>
      <c r="D1048496" s="21"/>
      <c r="R1048496" s="21"/>
    </row>
    <row r="1048497" customFormat="1" spans="3:18">
      <c r="C1048497" s="21"/>
      <c r="D1048497" s="21"/>
      <c r="R1048497" s="21"/>
    </row>
    <row r="1048498" customFormat="1" spans="3:18">
      <c r="C1048498" s="21"/>
      <c r="D1048498" s="21"/>
      <c r="R1048498" s="21"/>
    </row>
    <row r="1048499" customFormat="1" spans="3:18">
      <c r="C1048499" s="21"/>
      <c r="D1048499" s="21"/>
      <c r="R1048499" s="21"/>
    </row>
    <row r="1048500" customFormat="1" spans="3:18">
      <c r="C1048500" s="21"/>
      <c r="D1048500" s="21"/>
      <c r="R1048500" s="21"/>
    </row>
    <row r="1048501" customFormat="1" spans="3:18">
      <c r="C1048501" s="21"/>
      <c r="D1048501" s="21"/>
      <c r="R1048501" s="21"/>
    </row>
    <row r="1048502" customFormat="1" spans="3:18">
      <c r="C1048502" s="21"/>
      <c r="D1048502" s="21"/>
      <c r="R1048502" s="21"/>
    </row>
    <row r="1048503" customFormat="1" spans="3:18">
      <c r="C1048503" s="21"/>
      <c r="D1048503" s="21"/>
      <c r="R1048503" s="21"/>
    </row>
    <row r="1048504" customFormat="1" spans="3:18">
      <c r="C1048504" s="21"/>
      <c r="D1048504" s="21"/>
      <c r="R1048504" s="21"/>
    </row>
    <row r="1048505" customFormat="1" spans="3:18">
      <c r="C1048505" s="21"/>
      <c r="D1048505" s="21"/>
      <c r="R1048505" s="21"/>
    </row>
    <row r="1048506" customFormat="1" spans="3:18">
      <c r="C1048506" s="21"/>
      <c r="D1048506" s="21"/>
      <c r="R1048506" s="21"/>
    </row>
    <row r="1048507" customFormat="1" spans="3:18">
      <c r="C1048507" s="21"/>
      <c r="D1048507" s="21"/>
      <c r="R1048507" s="21"/>
    </row>
    <row r="1048508" customFormat="1" spans="3:18">
      <c r="C1048508" s="21"/>
      <c r="D1048508" s="21"/>
      <c r="R1048508" s="21"/>
    </row>
    <row r="1048509" customFormat="1" spans="3:18">
      <c r="C1048509" s="21"/>
      <c r="D1048509" s="21"/>
      <c r="R1048509" s="21"/>
    </row>
    <row r="1048510" customFormat="1" spans="3:18">
      <c r="C1048510" s="21"/>
      <c r="D1048510" s="21"/>
      <c r="R1048510" s="21"/>
    </row>
    <row r="1048511" customFormat="1" spans="3:18">
      <c r="C1048511" s="21"/>
      <c r="D1048511" s="21"/>
      <c r="R1048511" s="21"/>
    </row>
    <row r="1048512" customFormat="1" spans="3:18">
      <c r="C1048512" s="21"/>
      <c r="D1048512" s="21"/>
      <c r="R1048512" s="21"/>
    </row>
    <row r="1048513" customFormat="1" spans="3:18">
      <c r="C1048513" s="21"/>
      <c r="D1048513" s="21"/>
      <c r="R1048513" s="21"/>
    </row>
    <row r="1048514" customFormat="1" spans="3:18">
      <c r="C1048514" s="21"/>
      <c r="D1048514" s="21"/>
      <c r="R1048514" s="21"/>
    </row>
    <row r="1048515" customFormat="1" spans="3:18">
      <c r="C1048515" s="21"/>
      <c r="D1048515" s="21"/>
      <c r="R1048515" s="21"/>
    </row>
    <row r="1048516" customFormat="1" spans="3:18">
      <c r="C1048516" s="21"/>
      <c r="D1048516" s="21"/>
      <c r="R1048516" s="21"/>
    </row>
    <row r="1048517" customFormat="1" spans="3:18">
      <c r="C1048517" s="21"/>
      <c r="D1048517" s="21"/>
      <c r="R1048517" s="21"/>
    </row>
    <row r="1048518" customFormat="1" spans="3:18">
      <c r="C1048518" s="21"/>
      <c r="D1048518" s="21"/>
      <c r="R1048518" s="21"/>
    </row>
    <row r="1048519" customFormat="1" spans="3:18">
      <c r="C1048519" s="21"/>
      <c r="D1048519" s="21"/>
      <c r="R1048519" s="21"/>
    </row>
    <row r="1048520" customFormat="1" spans="3:18">
      <c r="C1048520" s="21"/>
      <c r="D1048520" s="21"/>
      <c r="R1048520" s="21"/>
    </row>
    <row r="1048521" customFormat="1" spans="3:18">
      <c r="C1048521" s="21"/>
      <c r="D1048521" s="21"/>
      <c r="R1048521" s="21"/>
    </row>
    <row r="1048522" customFormat="1" spans="3:18">
      <c r="C1048522" s="21"/>
      <c r="D1048522" s="21"/>
      <c r="R1048522" s="21"/>
    </row>
    <row r="1048523" customFormat="1" spans="3:18">
      <c r="C1048523" s="21"/>
      <c r="D1048523" s="21"/>
      <c r="R1048523" s="21"/>
    </row>
    <row r="1048524" customFormat="1" spans="3:18">
      <c r="C1048524" s="21"/>
      <c r="D1048524" s="21"/>
      <c r="R1048524" s="21"/>
    </row>
    <row r="1048525" customFormat="1" spans="3:18">
      <c r="C1048525" s="21"/>
      <c r="D1048525" s="21"/>
      <c r="R1048525" s="21"/>
    </row>
    <row r="1048526" customFormat="1" spans="3:18">
      <c r="C1048526" s="21"/>
      <c r="D1048526" s="21"/>
      <c r="R1048526" s="21"/>
    </row>
    <row r="1048527" customFormat="1" spans="3:18">
      <c r="C1048527" s="21"/>
      <c r="D1048527" s="21"/>
      <c r="R1048527" s="21"/>
    </row>
    <row r="1048528" customFormat="1" spans="3:18">
      <c r="C1048528" s="21"/>
      <c r="D1048528" s="21"/>
      <c r="R1048528" s="21"/>
    </row>
    <row r="1048529" customFormat="1" spans="3:18">
      <c r="C1048529" s="21"/>
      <c r="D1048529" s="21"/>
      <c r="R1048529" s="21"/>
    </row>
    <row r="1048530" customFormat="1" spans="3:18">
      <c r="C1048530" s="21"/>
      <c r="D1048530" s="21"/>
      <c r="R1048530" s="21"/>
    </row>
    <row r="1048531" customFormat="1" spans="3:18">
      <c r="C1048531" s="21"/>
      <c r="D1048531" s="21"/>
      <c r="R1048531" s="21"/>
    </row>
    <row r="1048532" customFormat="1" spans="3:18">
      <c r="C1048532" s="21"/>
      <c r="D1048532" s="21"/>
      <c r="R1048532" s="21"/>
    </row>
    <row r="1048533" customFormat="1" spans="3:18">
      <c r="C1048533" s="21"/>
      <c r="D1048533" s="21"/>
      <c r="R1048533" s="21"/>
    </row>
    <row r="1048534" customFormat="1" spans="3:18">
      <c r="C1048534" s="21"/>
      <c r="D1048534" s="21"/>
      <c r="R1048534" s="21"/>
    </row>
    <row r="1048535" customFormat="1" spans="3:18">
      <c r="C1048535" s="21"/>
      <c r="D1048535" s="21"/>
      <c r="R1048535" s="21"/>
    </row>
    <row r="1048536" customFormat="1" spans="3:18">
      <c r="C1048536" s="21"/>
      <c r="D1048536" s="21"/>
      <c r="R1048536" s="21"/>
    </row>
    <row r="1048537" customFormat="1" spans="3:18">
      <c r="C1048537" s="21"/>
      <c r="D1048537" s="21"/>
      <c r="R1048537" s="21"/>
    </row>
    <row r="1048538" customFormat="1" spans="3:18">
      <c r="C1048538" s="21"/>
      <c r="D1048538" s="21"/>
      <c r="R1048538" s="21"/>
    </row>
    <row r="1048539" customFormat="1" spans="3:18">
      <c r="C1048539" s="21"/>
      <c r="D1048539" s="21"/>
      <c r="R1048539" s="21"/>
    </row>
    <row r="1048540" customFormat="1" spans="3:18">
      <c r="C1048540" s="21"/>
      <c r="D1048540" s="21"/>
      <c r="R1048540" s="21"/>
    </row>
    <row r="1048541" customFormat="1" spans="3:18">
      <c r="C1048541" s="21"/>
      <c r="D1048541" s="21"/>
      <c r="R1048541" s="21"/>
    </row>
    <row r="1048542" customFormat="1" spans="3:18">
      <c r="C1048542" s="21"/>
      <c r="D1048542" s="21"/>
      <c r="R1048542" s="21"/>
    </row>
    <row r="1048543" customFormat="1" spans="3:18">
      <c r="C1048543" s="21"/>
      <c r="D1048543" s="21"/>
      <c r="R1048543" s="21"/>
    </row>
    <row r="1048544" customFormat="1" spans="3:18">
      <c r="C1048544" s="21"/>
      <c r="D1048544" s="21"/>
      <c r="R1048544" s="21"/>
    </row>
    <row r="1048545" customFormat="1" spans="3:18">
      <c r="C1048545" s="21"/>
      <c r="D1048545" s="21"/>
      <c r="R1048545" s="21"/>
    </row>
    <row r="1048546" customFormat="1" spans="3:18">
      <c r="C1048546" s="21"/>
      <c r="D1048546" s="21"/>
      <c r="R1048546" s="21"/>
    </row>
    <row r="1048547" customFormat="1" spans="3:18">
      <c r="C1048547" s="21"/>
      <c r="D1048547" s="21"/>
      <c r="R1048547" s="21"/>
    </row>
    <row r="1048548" customFormat="1" spans="3:18">
      <c r="C1048548" s="21"/>
      <c r="D1048548" s="21"/>
      <c r="R1048548" s="21"/>
    </row>
    <row r="1048549" customFormat="1" spans="3:18">
      <c r="C1048549" s="21"/>
      <c r="D1048549" s="21"/>
      <c r="R1048549" s="21"/>
    </row>
    <row r="1048550" customFormat="1" spans="3:18">
      <c r="C1048550" s="21"/>
      <c r="D1048550" s="21"/>
      <c r="R1048550" s="21"/>
    </row>
    <row r="1048551" customFormat="1" spans="3:18">
      <c r="C1048551" s="21"/>
      <c r="D1048551" s="21"/>
      <c r="R1048551" s="21"/>
    </row>
    <row r="1048552" customFormat="1" spans="3:18">
      <c r="C1048552" s="21"/>
      <c r="D1048552" s="21"/>
      <c r="R1048552" s="21"/>
    </row>
    <row r="1048553" customFormat="1" spans="3:18">
      <c r="C1048553" s="21"/>
      <c r="D1048553" s="21"/>
      <c r="R1048553" s="21"/>
    </row>
    <row r="1048554" customFormat="1" spans="3:18">
      <c r="C1048554" s="21"/>
      <c r="D1048554" s="21"/>
      <c r="R1048554" s="21"/>
    </row>
    <row r="1048555" customFormat="1" spans="3:18">
      <c r="C1048555" s="21"/>
      <c r="D1048555" s="21"/>
      <c r="R1048555" s="21"/>
    </row>
    <row r="1048556" customFormat="1" spans="3:18">
      <c r="C1048556" s="21"/>
      <c r="D1048556" s="21"/>
      <c r="R1048556" s="21"/>
    </row>
    <row r="1048557" customFormat="1" spans="3:18">
      <c r="C1048557" s="21"/>
      <c r="D1048557" s="21"/>
      <c r="R1048557" s="21"/>
    </row>
    <row r="1048558" customFormat="1" spans="3:18">
      <c r="C1048558" s="21"/>
      <c r="D1048558" s="21"/>
      <c r="R1048558" s="21"/>
    </row>
    <row r="1048559" customFormat="1" spans="3:18">
      <c r="C1048559" s="21"/>
      <c r="D1048559" s="21"/>
      <c r="R1048559" s="21"/>
    </row>
    <row r="1048560" customFormat="1" spans="3:18">
      <c r="C1048560" s="21"/>
      <c r="D1048560" s="21"/>
      <c r="R1048560" s="21"/>
    </row>
    <row r="1048561" customFormat="1" spans="3:18">
      <c r="C1048561" s="21"/>
      <c r="D1048561" s="21"/>
      <c r="R1048561" s="21"/>
    </row>
    <row r="1048562" customFormat="1" spans="3:18">
      <c r="C1048562" s="21"/>
      <c r="D1048562" s="21"/>
      <c r="R1048562" s="21"/>
    </row>
    <row r="1048563" customFormat="1" spans="3:18">
      <c r="C1048563" s="21"/>
      <c r="D1048563" s="21"/>
      <c r="R1048563" s="21"/>
    </row>
    <row r="1048564" customFormat="1" spans="3:18">
      <c r="C1048564" s="21"/>
      <c r="D1048564" s="21"/>
      <c r="R1048564" s="21"/>
    </row>
    <row r="1048565" customFormat="1" spans="3:18">
      <c r="C1048565" s="21"/>
      <c r="D1048565" s="21"/>
      <c r="R1048565" s="21"/>
    </row>
    <row r="1048566" customFormat="1" spans="3:18">
      <c r="C1048566" s="21"/>
      <c r="D1048566" s="21"/>
      <c r="R1048566" s="21"/>
    </row>
    <row r="1048567" customFormat="1" spans="3:18">
      <c r="C1048567" s="21"/>
      <c r="D1048567" s="21"/>
      <c r="R1048567" s="21"/>
    </row>
    <row r="1048568" customFormat="1" spans="3:18">
      <c r="C1048568" s="21"/>
      <c r="D1048568" s="21"/>
      <c r="R1048568" s="21"/>
    </row>
    <row r="1048569" customFormat="1" spans="3:18">
      <c r="C1048569" s="21"/>
      <c r="D1048569" s="21"/>
      <c r="R1048569" s="21"/>
    </row>
    <row r="1048570" customFormat="1" spans="3:18">
      <c r="C1048570" s="21"/>
      <c r="D1048570" s="21"/>
      <c r="R1048570" s="21"/>
    </row>
    <row r="1048571" customFormat="1" spans="3:18">
      <c r="C1048571" s="21"/>
      <c r="D1048571" s="21"/>
      <c r="R1048571" s="21"/>
    </row>
    <row r="1048572" customFormat="1" spans="3:18">
      <c r="C1048572" s="21"/>
      <c r="D1048572" s="21"/>
      <c r="R1048572" s="21"/>
    </row>
    <row r="1048573" customFormat="1" spans="3:18">
      <c r="C1048573" s="21"/>
      <c r="D1048573" s="21"/>
      <c r="R1048573" s="21"/>
    </row>
    <row r="1048574" customFormat="1" spans="3:18">
      <c r="C1048574" s="21"/>
      <c r="D1048574" s="21"/>
      <c r="R1048574" s="21"/>
    </row>
    <row r="1048575" customFormat="1" spans="3:18">
      <c r="C1048575" s="21"/>
      <c r="D1048575" s="21"/>
      <c r="R1048575" s="21"/>
    </row>
  </sheetData>
  <mergeCells count="15">
    <mergeCell ref="A1:V1"/>
    <mergeCell ref="H2:L2"/>
    <mergeCell ref="M2:Q2"/>
    <mergeCell ref="A2:A3"/>
    <mergeCell ref="B2:B3"/>
    <mergeCell ref="C2:C3"/>
    <mergeCell ref="D2:D3"/>
    <mergeCell ref="E2:E3"/>
    <mergeCell ref="F2:F3"/>
    <mergeCell ref="G2:G3"/>
    <mergeCell ref="R2:R3"/>
    <mergeCell ref="S2:S3"/>
    <mergeCell ref="T2:T3"/>
    <mergeCell ref="U2:U3"/>
    <mergeCell ref="V2:V3"/>
  </mergeCells>
  <dataValidations count="1">
    <dataValidation type="list" allowBlank="1" showInputMessage="1" showErrorMessage="1" sqref="D2:D3">
      <formula1>"大专,本科,硕士研究生,博士研究生"</formula1>
    </dataValidation>
  </dataValidations>
  <pageMargins left="0.751388888888889" right="0.751388888888889" top="1" bottom="1" header="0.5" footer="0.5"/>
  <pageSetup paperSize="9" scale="6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市财政全额承担</vt:lpstr>
      <vt:lpstr>市财政60%补助部分</vt:lpstr>
      <vt:lpstr>（丹霞英才）市财政60%补助部分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2022-10-24T09:31:00Z</dcterms:created>
  <dcterms:modified xsi:type="dcterms:W3CDTF">2023-04-06T08:38:27Z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599FCE288B6248E9A01622AC8CE29E12</vt:lpwstr>
  </property>
  <property fmtid="{D5CDD505-2E9C-101B-9397-08002B2CF9AE}" pid="3" name="KSOProductBuildVer">
    <vt:lpwstr>2052-11.8.2.11718</vt:lpwstr>
  </property>
</Properties>
</file>