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成绩及进入体检人人员名单" sheetId="1" r:id="rId1"/>
  </sheets>
  <definedNames>
    <definedName name="_xlnm._FilterDatabase" localSheetId="0" hidden="1">总成绩及进入体检人人员名单!$A$3:$M$104</definedName>
    <definedName name="_xlnm.Print_Titles" localSheetId="0">总成绩及进入体检人人员名单!$3:$3</definedName>
  </definedNames>
  <calcPr calcId="144525"/>
</workbook>
</file>

<file path=xl/sharedStrings.xml><?xml version="1.0" encoding="utf-8"?>
<sst xmlns="http://schemas.openxmlformats.org/spreadsheetml/2006/main" count="686" uniqueCount="339">
  <si>
    <t>附件1：</t>
  </si>
  <si>
    <t>韶关市曲江区2019年（春）教师公开招聘考生总成绩及进入体检人员名单</t>
  </si>
  <si>
    <t>序号</t>
  </si>
  <si>
    <t>准考证号</t>
  </si>
  <si>
    <t>姓名</t>
  </si>
  <si>
    <t>性别</t>
  </si>
  <si>
    <t>学历</t>
  </si>
  <si>
    <t>职位代码</t>
  </si>
  <si>
    <t>笔试成绩</t>
  </si>
  <si>
    <t>抽签号</t>
  </si>
  <si>
    <t>面试成绩</t>
  </si>
  <si>
    <t>素质测试</t>
  </si>
  <si>
    <t>总分</t>
  </si>
  <si>
    <t>名次</t>
  </si>
  <si>
    <t>是否进入体检</t>
  </si>
  <si>
    <t>201902001342</t>
  </si>
  <si>
    <t>郭卫兰</t>
  </si>
  <si>
    <t>女</t>
  </si>
  <si>
    <t>研究生</t>
  </si>
  <si>
    <t>01</t>
  </si>
  <si>
    <t>0.00</t>
  </si>
  <si>
    <t>是</t>
  </si>
  <si>
    <t>201902001034</t>
  </si>
  <si>
    <t>陈嘉勤</t>
  </si>
  <si>
    <t>本科</t>
  </si>
  <si>
    <t>02</t>
  </si>
  <si>
    <t>79.30</t>
  </si>
  <si>
    <t>201902001316</t>
  </si>
  <si>
    <t>雷伟芳</t>
  </si>
  <si>
    <t>大专</t>
  </si>
  <si>
    <t>03</t>
  </si>
  <si>
    <t>68.90</t>
  </si>
  <si>
    <t>201902001397</t>
  </si>
  <si>
    <t>徐小兰</t>
  </si>
  <si>
    <t>68.50</t>
  </si>
  <si>
    <t>201902001246</t>
  </si>
  <si>
    <t>伍林清</t>
  </si>
  <si>
    <t>201902001193</t>
  </si>
  <si>
    <t>余莲</t>
  </si>
  <si>
    <t>04</t>
  </si>
  <si>
    <t>75.40</t>
  </si>
  <si>
    <t>201902001243</t>
  </si>
  <si>
    <t>罗利</t>
  </si>
  <si>
    <t>71.00</t>
  </si>
  <si>
    <t>201902001040</t>
  </si>
  <si>
    <t>廖嘉欣</t>
  </si>
  <si>
    <t>68.10</t>
  </si>
  <si>
    <t>201902001372</t>
  </si>
  <si>
    <t>刘芳琳</t>
  </si>
  <si>
    <t>05</t>
  </si>
  <si>
    <t>73.40</t>
  </si>
  <si>
    <t>201902001298</t>
  </si>
  <si>
    <t>朱瑞华</t>
  </si>
  <si>
    <t>72.40</t>
  </si>
  <si>
    <t>201902001310</t>
  </si>
  <si>
    <t>余润芳</t>
  </si>
  <si>
    <t>68.80</t>
  </si>
  <si>
    <t>201902001405</t>
  </si>
  <si>
    <t>陈慧琼</t>
  </si>
  <si>
    <t>06</t>
  </si>
  <si>
    <t>81.70</t>
  </si>
  <si>
    <t>201902001167</t>
  </si>
  <si>
    <t>吴良俊</t>
  </si>
  <si>
    <t>男</t>
  </si>
  <si>
    <t>07</t>
  </si>
  <si>
    <t>73.60</t>
  </si>
  <si>
    <t>201902001285</t>
  </si>
  <si>
    <t>梁晋</t>
  </si>
  <si>
    <t>63.50</t>
  </si>
  <si>
    <t>201902001305</t>
  </si>
  <si>
    <t>丘德权</t>
  </si>
  <si>
    <t>66.80</t>
  </si>
  <si>
    <t>201902001036</t>
  </si>
  <si>
    <t>何雯迅</t>
  </si>
  <si>
    <t>08</t>
  </si>
  <si>
    <t>83.20</t>
  </si>
  <si>
    <t>201902001137</t>
  </si>
  <si>
    <t>冯潇</t>
  </si>
  <si>
    <t>78.70</t>
  </si>
  <si>
    <t>201902001138</t>
  </si>
  <si>
    <t>黄丽</t>
  </si>
  <si>
    <t>09</t>
  </si>
  <si>
    <t>201902001214</t>
  </si>
  <si>
    <t>何丽雪</t>
  </si>
  <si>
    <t>10</t>
  </si>
  <si>
    <t>86.50</t>
  </si>
  <si>
    <t>201902001191</t>
  </si>
  <si>
    <t>徐瑞健</t>
  </si>
  <si>
    <t>80.80</t>
  </si>
  <si>
    <t>201902001415</t>
  </si>
  <si>
    <t>罗根连</t>
  </si>
  <si>
    <t>80.00</t>
  </si>
  <si>
    <t>201902001020</t>
  </si>
  <si>
    <t>朱家乐</t>
  </si>
  <si>
    <t>12</t>
  </si>
  <si>
    <t>75.90</t>
  </si>
  <si>
    <t>201902001324</t>
  </si>
  <si>
    <t>植晓蓉</t>
  </si>
  <si>
    <t>65.00</t>
  </si>
  <si>
    <t>201902001078</t>
  </si>
  <si>
    <t>何晓丽</t>
  </si>
  <si>
    <t>64.40</t>
  </si>
  <si>
    <t>201902001386</t>
  </si>
  <si>
    <t>刘婷婷</t>
  </si>
  <si>
    <t>13</t>
  </si>
  <si>
    <t>64.10</t>
  </si>
  <si>
    <t>201902001088</t>
  </si>
  <si>
    <t>黄锌洁</t>
  </si>
  <si>
    <t>14</t>
  </si>
  <si>
    <t>77.80</t>
  </si>
  <si>
    <t>201902001404</t>
  </si>
  <si>
    <t>丘志峰</t>
  </si>
  <si>
    <t>73.30</t>
  </si>
  <si>
    <t>201902001134</t>
  </si>
  <si>
    <t>沈君</t>
  </si>
  <si>
    <t>65.90</t>
  </si>
  <si>
    <t>201902001164</t>
  </si>
  <si>
    <t>梁耀坚</t>
  </si>
  <si>
    <t>201902001172</t>
  </si>
  <si>
    <t>黄相宗</t>
  </si>
  <si>
    <t>61.60</t>
  </si>
  <si>
    <t>201902001171</t>
  </si>
  <si>
    <t>何嵘</t>
  </si>
  <si>
    <t>15</t>
  </si>
  <si>
    <t>78.30</t>
  </si>
  <si>
    <t>201902001270</t>
  </si>
  <si>
    <t>朱顺玲</t>
  </si>
  <si>
    <t>16</t>
  </si>
  <si>
    <t>84.00</t>
  </si>
  <si>
    <t>201902001227</t>
  </si>
  <si>
    <t>唐雯意</t>
  </si>
  <si>
    <t>69.50</t>
  </si>
  <si>
    <t>201902001046</t>
  </si>
  <si>
    <t>邹怡</t>
  </si>
  <si>
    <t>17</t>
  </si>
  <si>
    <t>83.60</t>
  </si>
  <si>
    <t>201902001387</t>
  </si>
  <si>
    <t>顾诗欣</t>
  </si>
  <si>
    <t>201902001157</t>
  </si>
  <si>
    <t>饶莹</t>
  </si>
  <si>
    <t>81.10</t>
  </si>
  <si>
    <t>201902001187</t>
  </si>
  <si>
    <t>朱佩华</t>
  </si>
  <si>
    <t>20</t>
  </si>
  <si>
    <t>82.50</t>
  </si>
  <si>
    <t>201902001174</t>
  </si>
  <si>
    <t>官文婷</t>
  </si>
  <si>
    <t>82.90</t>
  </si>
  <si>
    <t>201902001209</t>
  </si>
  <si>
    <t>黄淑贞</t>
  </si>
  <si>
    <t>74.30</t>
  </si>
  <si>
    <t>201902001357</t>
  </si>
  <si>
    <t>陈建霞</t>
  </si>
  <si>
    <t>68.70</t>
  </si>
  <si>
    <t>201902001259</t>
  </si>
  <si>
    <t>陈致璁</t>
  </si>
  <si>
    <t>73.50</t>
  </si>
  <si>
    <t>201902001031</t>
  </si>
  <si>
    <t>付润香</t>
  </si>
  <si>
    <t>21</t>
  </si>
  <si>
    <t>72.00</t>
  </si>
  <si>
    <t>201902001320</t>
  </si>
  <si>
    <t>邱绮娴</t>
  </si>
  <si>
    <t>22</t>
  </si>
  <si>
    <t>201902001108</t>
  </si>
  <si>
    <t>黄莉莉</t>
  </si>
  <si>
    <t>66.40</t>
  </si>
  <si>
    <t>201902001195</t>
  </si>
  <si>
    <t>卢颖辉</t>
  </si>
  <si>
    <t>23</t>
  </si>
  <si>
    <t>69.90</t>
  </si>
  <si>
    <t>201902001232</t>
  </si>
  <si>
    <t>钟慧燕</t>
  </si>
  <si>
    <t>24</t>
  </si>
  <si>
    <t>79.80</t>
  </si>
  <si>
    <t>201902001056</t>
  </si>
  <si>
    <t>黄海燕</t>
  </si>
  <si>
    <t>75.30</t>
  </si>
  <si>
    <t>201902001235</t>
  </si>
  <si>
    <t>林春花</t>
  </si>
  <si>
    <t>76.50</t>
  </si>
  <si>
    <t>201902001109</t>
  </si>
  <si>
    <t>周宝兰</t>
  </si>
  <si>
    <t>25</t>
  </si>
  <si>
    <t>67.30</t>
  </si>
  <si>
    <t>201902001014</t>
  </si>
  <si>
    <t>谭伟历</t>
  </si>
  <si>
    <t>70.90</t>
  </si>
  <si>
    <t>201902001023</t>
  </si>
  <si>
    <t>廖谨锋</t>
  </si>
  <si>
    <t>66.10</t>
  </si>
  <si>
    <t>201902001379</t>
  </si>
  <si>
    <t>张翠萍</t>
  </si>
  <si>
    <t>26</t>
  </si>
  <si>
    <t>89.50</t>
  </si>
  <si>
    <t>201902001271</t>
  </si>
  <si>
    <t>黎韶分</t>
  </si>
  <si>
    <t>83.40</t>
  </si>
  <si>
    <t>201902001148</t>
  </si>
  <si>
    <t>刘良浩</t>
  </si>
  <si>
    <t>27</t>
  </si>
  <si>
    <t>201902001158</t>
  </si>
  <si>
    <t>许铭扬</t>
  </si>
  <si>
    <t>80.40</t>
  </si>
  <si>
    <t>201902001293</t>
  </si>
  <si>
    <t>苏冠恒</t>
  </si>
  <si>
    <t>70.40</t>
  </si>
  <si>
    <t>201902001052</t>
  </si>
  <si>
    <t>项锴强</t>
  </si>
  <si>
    <t>73.80</t>
  </si>
  <si>
    <t>201902001277</t>
  </si>
  <si>
    <t>王雅琪</t>
  </si>
  <si>
    <t>28</t>
  </si>
  <si>
    <t>76.00</t>
  </si>
  <si>
    <t>201902001111</t>
  </si>
  <si>
    <t>陈嫄</t>
  </si>
  <si>
    <t>66.30</t>
  </si>
  <si>
    <t>201902001371</t>
  </si>
  <si>
    <t>谢政权</t>
  </si>
  <si>
    <t>69.70</t>
  </si>
  <si>
    <t>201902001242</t>
  </si>
  <si>
    <t>余珊</t>
  </si>
  <si>
    <t>29</t>
  </si>
  <si>
    <t>81.80</t>
  </si>
  <si>
    <t>201902001198</t>
  </si>
  <si>
    <t>江敏</t>
  </si>
  <si>
    <t>82.10</t>
  </si>
  <si>
    <t>201902001089</t>
  </si>
  <si>
    <t>钟菊英</t>
  </si>
  <si>
    <t>201902001204</t>
  </si>
  <si>
    <t>伍敏</t>
  </si>
  <si>
    <t>77.40</t>
  </si>
  <si>
    <t>201902001074</t>
  </si>
  <si>
    <t>徐明明</t>
  </si>
  <si>
    <t>79.60</t>
  </si>
  <si>
    <t>201902001194</t>
  </si>
  <si>
    <t>赵旭</t>
  </si>
  <si>
    <t>75.20</t>
  </si>
  <si>
    <t>201902001173</t>
  </si>
  <si>
    <t>华荧</t>
  </si>
  <si>
    <t>201902001016</t>
  </si>
  <si>
    <t>谭鹏程</t>
  </si>
  <si>
    <t>77.90</t>
  </si>
  <si>
    <t>201902001362</t>
  </si>
  <si>
    <t>骆佩琼</t>
  </si>
  <si>
    <t>30</t>
  </si>
  <si>
    <t>78.50</t>
  </si>
  <si>
    <t>201902001421</t>
  </si>
  <si>
    <t>骆晶晶</t>
  </si>
  <si>
    <t>76.80</t>
  </si>
  <si>
    <t>201902001238</t>
  </si>
  <si>
    <t>邹雯青</t>
  </si>
  <si>
    <t>72.10</t>
  </si>
  <si>
    <t>201902001237</t>
  </si>
  <si>
    <t>罗燕红</t>
  </si>
  <si>
    <t>77.00</t>
  </si>
  <si>
    <t>201902001278</t>
  </si>
  <si>
    <t>袁晓蕾</t>
  </si>
  <si>
    <t>75.00</t>
  </si>
  <si>
    <t>201902001028</t>
  </si>
  <si>
    <t>张会婷</t>
  </si>
  <si>
    <t>75.10</t>
  </si>
  <si>
    <t>201902001262</t>
  </si>
  <si>
    <t>杨志刚</t>
  </si>
  <si>
    <t>73.70</t>
  </si>
  <si>
    <t>201902001399</t>
  </si>
  <si>
    <t>余俊杰</t>
  </si>
  <si>
    <t>66.20</t>
  </si>
  <si>
    <t>201902001366</t>
  </si>
  <si>
    <t>徐鹏丽</t>
  </si>
  <si>
    <t>81.20</t>
  </si>
  <si>
    <t>201902001213</t>
  </si>
  <si>
    <t>邓兰英</t>
  </si>
  <si>
    <t>31</t>
  </si>
  <si>
    <t>85.90</t>
  </si>
  <si>
    <t>201902001071</t>
  </si>
  <si>
    <t>龚诸宸</t>
  </si>
  <si>
    <t>201902001331</t>
  </si>
  <si>
    <t>周芷齐</t>
  </si>
  <si>
    <t>78.80</t>
  </si>
  <si>
    <t>201902001212</t>
  </si>
  <si>
    <t>卢萍</t>
  </si>
  <si>
    <t>81.00</t>
  </si>
  <si>
    <t>201902001333</t>
  </si>
  <si>
    <t>袁小玲</t>
  </si>
  <si>
    <t>77.30</t>
  </si>
  <si>
    <t>201902001147</t>
  </si>
  <si>
    <t>严明辉</t>
  </si>
  <si>
    <t>87.10</t>
  </si>
  <si>
    <t>201902001189</t>
  </si>
  <si>
    <t>廖雁</t>
  </si>
  <si>
    <t>32</t>
  </si>
  <si>
    <t>201902001247</t>
  </si>
  <si>
    <t>陈巧</t>
  </si>
  <si>
    <t>201902001013</t>
  </si>
  <si>
    <t>欧荣洁</t>
  </si>
  <si>
    <t>201902001398</t>
  </si>
  <si>
    <t>郭嘉才</t>
  </si>
  <si>
    <t>201902001215</t>
  </si>
  <si>
    <t>郭广威</t>
  </si>
  <si>
    <t>33</t>
  </si>
  <si>
    <t>87.30</t>
  </si>
  <si>
    <t>201902001289</t>
  </si>
  <si>
    <t>欧振常</t>
  </si>
  <si>
    <t>201902001018</t>
  </si>
  <si>
    <t>李世强</t>
  </si>
  <si>
    <t>76.90</t>
  </si>
  <si>
    <t>201902001124</t>
  </si>
  <si>
    <t>黄素朵</t>
  </si>
  <si>
    <t>34</t>
  </si>
  <si>
    <t>71.60</t>
  </si>
  <si>
    <t>201902001127</t>
  </si>
  <si>
    <t>刘思琪</t>
  </si>
  <si>
    <t>35</t>
  </si>
  <si>
    <t>86.70</t>
  </si>
  <si>
    <t>201902001267</t>
  </si>
  <si>
    <t>吴娴</t>
  </si>
  <si>
    <t>80.70</t>
  </si>
  <si>
    <t>201902001155</t>
  </si>
  <si>
    <t>李志芳</t>
  </si>
  <si>
    <t>76.10</t>
  </si>
  <si>
    <t>201902001142</t>
  </si>
  <si>
    <t>曾慧琳</t>
  </si>
  <si>
    <t>201902001043</t>
  </si>
  <si>
    <t>刘春芳</t>
  </si>
  <si>
    <t>201902001222</t>
  </si>
  <si>
    <t>匡翠</t>
  </si>
  <si>
    <t>201902001352</t>
  </si>
  <si>
    <t>李淑妍</t>
  </si>
  <si>
    <t>36</t>
  </si>
  <si>
    <t>84.80</t>
  </si>
  <si>
    <t>201902001296</t>
  </si>
  <si>
    <t>官茜</t>
  </si>
  <si>
    <t>74.40</t>
  </si>
  <si>
    <t>201902001268</t>
  </si>
  <si>
    <t>刘少兰</t>
  </si>
  <si>
    <t>201902001188</t>
  </si>
  <si>
    <t>谢翠媛</t>
  </si>
  <si>
    <t>67.00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</si>
</sst>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#,##0.00_ "/>
    <numFmt numFmtId="178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178" fontId="4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abSelected="1" workbookViewId="0">
      <selection activeCell="S9" sqref="S9"/>
    </sheetView>
  </sheetViews>
  <sheetFormatPr defaultColWidth="9" defaultRowHeight="17.25" customHeight="1"/>
  <cols>
    <col min="1" max="1" width="4.5" customWidth="1"/>
    <col min="2" max="2" width="12.875" customWidth="1"/>
    <col min="3" max="3" width="6.375" customWidth="1"/>
    <col min="4" max="4" width="5.5" customWidth="1"/>
    <col min="5" max="5" width="6.875" customWidth="1"/>
    <col min="6" max="6" width="8.125" customWidth="1"/>
    <col min="7" max="7" width="10.25" customWidth="1"/>
    <col min="8" max="9" width="7" customWidth="1"/>
    <col min="10" max="10" width="7.875" customWidth="1"/>
    <col min="11" max="11" width="12.875" customWidth="1"/>
    <col min="12" max="12" width="10.125" style="2" customWidth="1"/>
    <col min="13" max="13" width="12.875" customWidth="1"/>
  </cols>
  <sheetData>
    <row r="1" customHeight="1" spans="1:1">
      <c r="A1" t="s">
        <v>0</v>
      </c>
    </row>
    <row r="2" ht="3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7" t="s">
        <v>13</v>
      </c>
      <c r="M3" s="8" t="s">
        <v>14</v>
      </c>
    </row>
    <row r="4" s="1" customFormat="1" customHeight="1" spans="1:13">
      <c r="A4" s="5">
        <v>1</v>
      </c>
      <c r="B4" s="11" t="s">
        <v>15</v>
      </c>
      <c r="C4" s="11" t="s">
        <v>16</v>
      </c>
      <c r="D4" s="11" t="s">
        <v>17</v>
      </c>
      <c r="E4" s="5" t="s">
        <v>18</v>
      </c>
      <c r="F4" s="11" t="s">
        <v>19</v>
      </c>
      <c r="G4" s="12" t="s">
        <v>20</v>
      </c>
      <c r="H4" s="5">
        <v>21</v>
      </c>
      <c r="I4" s="5">
        <v>69</v>
      </c>
      <c r="J4" s="5"/>
      <c r="K4" s="9">
        <f>I4</f>
        <v>69</v>
      </c>
      <c r="L4" s="10">
        <v>1</v>
      </c>
      <c r="M4" s="9" t="s">
        <v>21</v>
      </c>
    </row>
    <row r="5" s="1" customFormat="1" customHeight="1" spans="1:13">
      <c r="A5" s="5">
        <v>2</v>
      </c>
      <c r="B5" s="11" t="s">
        <v>22</v>
      </c>
      <c r="C5" s="11" t="s">
        <v>23</v>
      </c>
      <c r="D5" s="11" t="s">
        <v>17</v>
      </c>
      <c r="E5" s="5" t="s">
        <v>24</v>
      </c>
      <c r="F5" s="11" t="s">
        <v>25</v>
      </c>
      <c r="G5" s="12" t="s">
        <v>26</v>
      </c>
      <c r="H5" s="5">
        <v>98</v>
      </c>
      <c r="I5" s="5">
        <v>69.4</v>
      </c>
      <c r="J5" s="5"/>
      <c r="K5" s="5">
        <f t="shared" ref="K5:K15" si="0">G5*0.5+I5*0.5</f>
        <v>74.35</v>
      </c>
      <c r="L5" s="10">
        <v>1</v>
      </c>
      <c r="M5" s="5" t="s">
        <v>21</v>
      </c>
    </row>
    <row r="6" s="1" customFormat="1" customHeight="1" spans="1:13">
      <c r="A6" s="5">
        <v>3</v>
      </c>
      <c r="B6" s="11" t="s">
        <v>27</v>
      </c>
      <c r="C6" s="11" t="s">
        <v>28</v>
      </c>
      <c r="D6" s="11" t="s">
        <v>17</v>
      </c>
      <c r="E6" s="5" t="s">
        <v>29</v>
      </c>
      <c r="F6" s="11" t="s">
        <v>30</v>
      </c>
      <c r="G6" s="12" t="s">
        <v>31</v>
      </c>
      <c r="H6" s="5">
        <v>100</v>
      </c>
      <c r="I6" s="5">
        <v>79.2</v>
      </c>
      <c r="J6" s="5"/>
      <c r="K6" s="5">
        <f t="shared" si="0"/>
        <v>74.05</v>
      </c>
      <c r="L6" s="10">
        <v>1</v>
      </c>
      <c r="M6" s="5" t="s">
        <v>21</v>
      </c>
    </row>
    <row r="7" s="1" customFormat="1" customHeight="1" spans="1:13">
      <c r="A7" s="5">
        <v>4</v>
      </c>
      <c r="B7" s="11" t="s">
        <v>32</v>
      </c>
      <c r="C7" s="11" t="s">
        <v>33</v>
      </c>
      <c r="D7" s="11" t="s">
        <v>17</v>
      </c>
      <c r="E7" s="5" t="s">
        <v>29</v>
      </c>
      <c r="F7" s="11" t="s">
        <v>30</v>
      </c>
      <c r="G7" s="12" t="s">
        <v>34</v>
      </c>
      <c r="H7" s="5">
        <v>99</v>
      </c>
      <c r="I7" s="5">
        <v>74.6</v>
      </c>
      <c r="J7" s="5"/>
      <c r="K7" s="5">
        <f t="shared" si="0"/>
        <v>71.55</v>
      </c>
      <c r="L7" s="10">
        <v>2</v>
      </c>
      <c r="M7" s="5"/>
    </row>
    <row r="8" s="1" customFormat="1" customHeight="1" spans="1:13">
      <c r="A8" s="5">
        <v>5</v>
      </c>
      <c r="B8" s="11" t="s">
        <v>35</v>
      </c>
      <c r="C8" s="11" t="s">
        <v>36</v>
      </c>
      <c r="D8" s="11" t="s">
        <v>17</v>
      </c>
      <c r="E8" s="5" t="s">
        <v>24</v>
      </c>
      <c r="F8" s="11" t="s">
        <v>30</v>
      </c>
      <c r="G8" s="12" t="s">
        <v>31</v>
      </c>
      <c r="H8" s="5"/>
      <c r="I8" s="5"/>
      <c r="J8" s="5"/>
      <c r="K8" s="5">
        <f t="shared" si="0"/>
        <v>34.45</v>
      </c>
      <c r="L8" s="10">
        <v>3</v>
      </c>
      <c r="M8" s="5"/>
    </row>
    <row r="9" s="1" customFormat="1" customHeight="1" spans="1:13">
      <c r="A9" s="5">
        <v>6</v>
      </c>
      <c r="B9" s="11" t="s">
        <v>37</v>
      </c>
      <c r="C9" s="11" t="s">
        <v>38</v>
      </c>
      <c r="D9" s="11" t="s">
        <v>17</v>
      </c>
      <c r="E9" s="5" t="s">
        <v>29</v>
      </c>
      <c r="F9" s="11" t="s">
        <v>39</v>
      </c>
      <c r="G9" s="12" t="s">
        <v>40</v>
      </c>
      <c r="H9" s="5">
        <v>93</v>
      </c>
      <c r="I9" s="5">
        <v>80.8</v>
      </c>
      <c r="J9" s="5"/>
      <c r="K9" s="5">
        <f t="shared" si="0"/>
        <v>78.1</v>
      </c>
      <c r="L9" s="10">
        <v>1</v>
      </c>
      <c r="M9" s="9" t="s">
        <v>21</v>
      </c>
    </row>
    <row r="10" s="1" customFormat="1" customHeight="1" spans="1:13">
      <c r="A10" s="5">
        <v>7</v>
      </c>
      <c r="B10" s="11" t="s">
        <v>41</v>
      </c>
      <c r="C10" s="11" t="s">
        <v>42</v>
      </c>
      <c r="D10" s="11" t="s">
        <v>17</v>
      </c>
      <c r="E10" s="5" t="s">
        <v>29</v>
      </c>
      <c r="F10" s="11" t="s">
        <v>39</v>
      </c>
      <c r="G10" s="12" t="s">
        <v>43</v>
      </c>
      <c r="H10" s="5">
        <v>96</v>
      </c>
      <c r="I10" s="5">
        <v>84.6</v>
      </c>
      <c r="J10" s="5"/>
      <c r="K10" s="5">
        <f t="shared" si="0"/>
        <v>77.8</v>
      </c>
      <c r="L10" s="10">
        <v>2</v>
      </c>
      <c r="M10" s="5" t="s">
        <v>21</v>
      </c>
    </row>
    <row r="11" s="1" customFormat="1" customHeight="1" spans="1:13">
      <c r="A11" s="5">
        <v>8</v>
      </c>
      <c r="B11" s="11" t="s">
        <v>44</v>
      </c>
      <c r="C11" s="11" t="s">
        <v>45</v>
      </c>
      <c r="D11" s="11" t="s">
        <v>17</v>
      </c>
      <c r="E11" s="5" t="s">
        <v>29</v>
      </c>
      <c r="F11" s="11" t="s">
        <v>39</v>
      </c>
      <c r="G11" s="12" t="s">
        <v>46</v>
      </c>
      <c r="H11" s="5">
        <v>94</v>
      </c>
      <c r="I11" s="5">
        <v>72.4</v>
      </c>
      <c r="J11" s="5"/>
      <c r="K11" s="5">
        <f t="shared" si="0"/>
        <v>70.25</v>
      </c>
      <c r="L11" s="10">
        <v>3</v>
      </c>
      <c r="M11" s="5"/>
    </row>
    <row r="12" s="1" customFormat="1" customHeight="1" spans="1:13">
      <c r="A12" s="5">
        <v>9</v>
      </c>
      <c r="B12" s="11" t="s">
        <v>47</v>
      </c>
      <c r="C12" s="11" t="s">
        <v>48</v>
      </c>
      <c r="D12" s="11" t="s">
        <v>17</v>
      </c>
      <c r="E12" s="5" t="s">
        <v>29</v>
      </c>
      <c r="F12" s="11" t="s">
        <v>49</v>
      </c>
      <c r="G12" s="12" t="s">
        <v>50</v>
      </c>
      <c r="H12" s="5">
        <v>97</v>
      </c>
      <c r="I12" s="5">
        <v>70.4</v>
      </c>
      <c r="J12" s="5"/>
      <c r="K12" s="5">
        <f t="shared" si="0"/>
        <v>71.9</v>
      </c>
      <c r="L12" s="10">
        <v>1</v>
      </c>
      <c r="M12" s="5" t="s">
        <v>21</v>
      </c>
    </row>
    <row r="13" s="1" customFormat="1" customHeight="1" spans="1:13">
      <c r="A13" s="5">
        <v>10</v>
      </c>
      <c r="B13" s="11" t="s">
        <v>51</v>
      </c>
      <c r="C13" s="11" t="s">
        <v>52</v>
      </c>
      <c r="D13" s="11" t="s">
        <v>17</v>
      </c>
      <c r="E13" s="5" t="s">
        <v>29</v>
      </c>
      <c r="F13" s="11" t="s">
        <v>49</v>
      </c>
      <c r="G13" s="12" t="s">
        <v>53</v>
      </c>
      <c r="H13" s="5">
        <v>95</v>
      </c>
      <c r="I13" s="5">
        <v>68.6</v>
      </c>
      <c r="J13" s="5"/>
      <c r="K13" s="5">
        <f t="shared" si="0"/>
        <v>70.5</v>
      </c>
      <c r="L13" s="10">
        <v>2</v>
      </c>
      <c r="M13" s="5" t="s">
        <v>21</v>
      </c>
    </row>
    <row r="14" s="1" customFormat="1" customHeight="1" spans="1:13">
      <c r="A14" s="5">
        <v>11</v>
      </c>
      <c r="B14" s="11" t="s">
        <v>54</v>
      </c>
      <c r="C14" s="11" t="s">
        <v>55</v>
      </c>
      <c r="D14" s="11" t="s">
        <v>17</v>
      </c>
      <c r="E14" s="5" t="s">
        <v>29</v>
      </c>
      <c r="F14" s="11" t="s">
        <v>49</v>
      </c>
      <c r="G14" s="12" t="s">
        <v>56</v>
      </c>
      <c r="H14" s="5">
        <v>92</v>
      </c>
      <c r="I14" s="5">
        <v>65.2</v>
      </c>
      <c r="J14" s="5"/>
      <c r="K14" s="5">
        <f t="shared" si="0"/>
        <v>67</v>
      </c>
      <c r="L14" s="10">
        <v>3</v>
      </c>
      <c r="M14" s="5"/>
    </row>
    <row r="15" customHeight="1" spans="1:13">
      <c r="A15" s="5">
        <v>12</v>
      </c>
      <c r="B15" s="11" t="s">
        <v>57</v>
      </c>
      <c r="C15" s="11" t="s">
        <v>58</v>
      </c>
      <c r="D15" s="11" t="s">
        <v>17</v>
      </c>
      <c r="E15" s="5" t="s">
        <v>24</v>
      </c>
      <c r="F15" s="11" t="s">
        <v>59</v>
      </c>
      <c r="G15" s="12" t="s">
        <v>60</v>
      </c>
      <c r="H15" s="5">
        <v>67</v>
      </c>
      <c r="I15" s="5">
        <v>89.4</v>
      </c>
      <c r="J15" s="5"/>
      <c r="K15" s="5">
        <f t="shared" si="0"/>
        <v>85.55</v>
      </c>
      <c r="L15" s="10">
        <v>1</v>
      </c>
      <c r="M15" s="5" t="s">
        <v>21</v>
      </c>
    </row>
    <row r="16" customHeight="1" spans="1:13">
      <c r="A16" s="5">
        <v>13</v>
      </c>
      <c r="B16" s="11" t="s">
        <v>61</v>
      </c>
      <c r="C16" s="11" t="s">
        <v>62</v>
      </c>
      <c r="D16" s="11" t="s">
        <v>63</v>
      </c>
      <c r="E16" s="5" t="s">
        <v>24</v>
      </c>
      <c r="F16" s="11" t="s">
        <v>64</v>
      </c>
      <c r="G16" s="12" t="s">
        <v>65</v>
      </c>
      <c r="H16" s="5">
        <v>3</v>
      </c>
      <c r="I16" s="5">
        <v>86.6</v>
      </c>
      <c r="J16" s="5">
        <v>70.2</v>
      </c>
      <c r="K16" s="5">
        <f>G16*0.4+I16*0.3+J16*0.3</f>
        <v>76.48</v>
      </c>
      <c r="L16" s="10">
        <v>1</v>
      </c>
      <c r="M16" s="5" t="s">
        <v>21</v>
      </c>
    </row>
    <row r="17" customHeight="1" spans="1:13">
      <c r="A17" s="5">
        <v>14</v>
      </c>
      <c r="B17" s="11" t="s">
        <v>66</v>
      </c>
      <c r="C17" s="11" t="s">
        <v>67</v>
      </c>
      <c r="D17" s="11" t="s">
        <v>63</v>
      </c>
      <c r="E17" s="5" t="s">
        <v>24</v>
      </c>
      <c r="F17" s="11" t="s">
        <v>64</v>
      </c>
      <c r="G17" s="12" t="s">
        <v>68</v>
      </c>
      <c r="H17" s="5">
        <v>6</v>
      </c>
      <c r="I17" s="5">
        <v>84.2</v>
      </c>
      <c r="J17" s="5">
        <v>78.7</v>
      </c>
      <c r="K17" s="5">
        <f>G17*0.4+I17*0.3+J17*0.3</f>
        <v>74.27</v>
      </c>
      <c r="L17" s="10">
        <v>2</v>
      </c>
      <c r="M17" s="5"/>
    </row>
    <row r="18" customHeight="1" spans="1:13">
      <c r="A18" s="5">
        <v>15</v>
      </c>
      <c r="B18" s="11" t="s">
        <v>69</v>
      </c>
      <c r="C18" s="11" t="s">
        <v>70</v>
      </c>
      <c r="D18" s="11" t="s">
        <v>63</v>
      </c>
      <c r="E18" s="5" t="s">
        <v>24</v>
      </c>
      <c r="F18" s="11" t="s">
        <v>64</v>
      </c>
      <c r="G18" s="12" t="s">
        <v>71</v>
      </c>
      <c r="H18" s="5">
        <v>2</v>
      </c>
      <c r="I18" s="5">
        <v>63.2</v>
      </c>
      <c r="J18" s="5">
        <v>73.3</v>
      </c>
      <c r="K18" s="5">
        <f>G18*0.4+I18*0.3+J18*0.3</f>
        <v>67.67</v>
      </c>
      <c r="L18" s="10">
        <v>3</v>
      </c>
      <c r="M18" s="5"/>
    </row>
    <row r="19" s="1" customFormat="1" customHeight="1" spans="1:13">
      <c r="A19" s="5">
        <v>16</v>
      </c>
      <c r="B19" s="11" t="s">
        <v>72</v>
      </c>
      <c r="C19" s="11" t="s">
        <v>73</v>
      </c>
      <c r="D19" s="11" t="s">
        <v>17</v>
      </c>
      <c r="E19" s="5" t="s">
        <v>24</v>
      </c>
      <c r="F19" s="11" t="s">
        <v>74</v>
      </c>
      <c r="G19" s="12" t="s">
        <v>75</v>
      </c>
      <c r="H19" s="5">
        <v>66</v>
      </c>
      <c r="I19" s="5">
        <v>80.8</v>
      </c>
      <c r="J19" s="5"/>
      <c r="K19" s="5">
        <f t="shared" ref="K19:K24" si="1">G19*0.5+I19*0.5</f>
        <v>82</v>
      </c>
      <c r="L19" s="10">
        <v>1</v>
      </c>
      <c r="M19" s="5" t="s">
        <v>21</v>
      </c>
    </row>
    <row r="20" s="1" customFormat="1" customHeight="1" spans="1:13">
      <c r="A20" s="5">
        <v>17</v>
      </c>
      <c r="B20" s="11" t="s">
        <v>76</v>
      </c>
      <c r="C20" s="11" t="s">
        <v>77</v>
      </c>
      <c r="D20" s="11" t="s">
        <v>17</v>
      </c>
      <c r="E20" s="5" t="s">
        <v>24</v>
      </c>
      <c r="F20" s="11" t="s">
        <v>74</v>
      </c>
      <c r="G20" s="12" t="s">
        <v>78</v>
      </c>
      <c r="H20" s="5">
        <v>65</v>
      </c>
      <c r="I20" s="5">
        <v>78.4</v>
      </c>
      <c r="J20" s="5"/>
      <c r="K20" s="5">
        <f t="shared" si="1"/>
        <v>78.55</v>
      </c>
      <c r="L20" s="10">
        <v>2</v>
      </c>
      <c r="M20" s="5" t="s">
        <v>21</v>
      </c>
    </row>
    <row r="21" s="1" customFormat="1" customHeight="1" spans="1:13">
      <c r="A21" s="5">
        <v>18</v>
      </c>
      <c r="B21" s="11" t="s">
        <v>79</v>
      </c>
      <c r="C21" s="11" t="s">
        <v>80</v>
      </c>
      <c r="D21" s="11" t="s">
        <v>17</v>
      </c>
      <c r="E21" s="5" t="s">
        <v>24</v>
      </c>
      <c r="F21" s="11" t="s">
        <v>81</v>
      </c>
      <c r="G21" s="12" t="s">
        <v>65</v>
      </c>
      <c r="H21" s="5">
        <v>69</v>
      </c>
      <c r="I21" s="5">
        <v>87.6</v>
      </c>
      <c r="J21" s="5"/>
      <c r="K21" s="5">
        <f t="shared" si="1"/>
        <v>80.6</v>
      </c>
      <c r="L21" s="10">
        <v>1</v>
      </c>
      <c r="M21" s="5" t="s">
        <v>21</v>
      </c>
    </row>
    <row r="22" s="1" customFormat="1" customHeight="1" spans="1:13">
      <c r="A22" s="5">
        <v>19</v>
      </c>
      <c r="B22" s="11" t="s">
        <v>82</v>
      </c>
      <c r="C22" s="11" t="s">
        <v>83</v>
      </c>
      <c r="D22" s="11" t="s">
        <v>17</v>
      </c>
      <c r="E22" s="5" t="s">
        <v>24</v>
      </c>
      <c r="F22" s="11" t="s">
        <v>84</v>
      </c>
      <c r="G22" s="12" t="s">
        <v>85</v>
      </c>
      <c r="H22" s="5">
        <v>59</v>
      </c>
      <c r="I22" s="5">
        <v>88</v>
      </c>
      <c r="J22" s="5"/>
      <c r="K22" s="5">
        <f t="shared" si="1"/>
        <v>87.25</v>
      </c>
      <c r="L22" s="10">
        <v>1</v>
      </c>
      <c r="M22" s="5" t="s">
        <v>21</v>
      </c>
    </row>
    <row r="23" s="1" customFormat="1" customHeight="1" spans="1:13">
      <c r="A23" s="5">
        <v>20</v>
      </c>
      <c r="B23" s="11" t="s">
        <v>86</v>
      </c>
      <c r="C23" s="11" t="s">
        <v>87</v>
      </c>
      <c r="D23" s="11" t="s">
        <v>63</v>
      </c>
      <c r="E23" s="5" t="s">
        <v>24</v>
      </c>
      <c r="F23" s="11" t="s">
        <v>84</v>
      </c>
      <c r="G23" s="12" t="s">
        <v>88</v>
      </c>
      <c r="H23" s="5">
        <v>57</v>
      </c>
      <c r="I23" s="5">
        <v>76.8</v>
      </c>
      <c r="J23" s="5"/>
      <c r="K23" s="5">
        <f t="shared" si="1"/>
        <v>78.8</v>
      </c>
      <c r="L23" s="10">
        <v>2</v>
      </c>
      <c r="M23" s="5"/>
    </row>
    <row r="24" s="1" customFormat="1" customHeight="1" spans="1:13">
      <c r="A24" s="5">
        <v>21</v>
      </c>
      <c r="B24" s="11" t="s">
        <v>89</v>
      </c>
      <c r="C24" s="11" t="s">
        <v>90</v>
      </c>
      <c r="D24" s="11" t="s">
        <v>17</v>
      </c>
      <c r="E24" s="5" t="s">
        <v>24</v>
      </c>
      <c r="F24" s="11" t="s">
        <v>84</v>
      </c>
      <c r="G24" s="12" t="s">
        <v>91</v>
      </c>
      <c r="H24" s="5">
        <v>61</v>
      </c>
      <c r="I24" s="5">
        <v>73</v>
      </c>
      <c r="J24" s="5"/>
      <c r="K24" s="5">
        <f t="shared" si="1"/>
        <v>76.5</v>
      </c>
      <c r="L24" s="10">
        <v>3</v>
      </c>
      <c r="M24" s="5"/>
    </row>
    <row r="25" s="1" customFormat="1" customHeight="1" spans="1:13">
      <c r="A25" s="5">
        <v>22</v>
      </c>
      <c r="B25" s="11" t="s">
        <v>92</v>
      </c>
      <c r="C25" s="11" t="s">
        <v>93</v>
      </c>
      <c r="D25" s="11" t="s">
        <v>17</v>
      </c>
      <c r="E25" s="5" t="s">
        <v>24</v>
      </c>
      <c r="F25" s="11" t="s">
        <v>94</v>
      </c>
      <c r="G25" s="12" t="s">
        <v>95</v>
      </c>
      <c r="H25" s="5">
        <v>24</v>
      </c>
      <c r="I25" s="5">
        <v>86</v>
      </c>
      <c r="J25" s="5">
        <v>80.2</v>
      </c>
      <c r="K25" s="5">
        <f>G25*0.4+I25*0.3+J25*0.3</f>
        <v>80.22</v>
      </c>
      <c r="L25" s="10">
        <v>1</v>
      </c>
      <c r="M25" s="5" t="s">
        <v>21</v>
      </c>
    </row>
    <row r="26" s="1" customFormat="1" customHeight="1" spans="1:13">
      <c r="A26" s="5">
        <v>23</v>
      </c>
      <c r="B26" s="11" t="s">
        <v>96</v>
      </c>
      <c r="C26" s="11" t="s">
        <v>97</v>
      </c>
      <c r="D26" s="11" t="s">
        <v>17</v>
      </c>
      <c r="E26" s="5" t="s">
        <v>24</v>
      </c>
      <c r="F26" s="11" t="s">
        <v>94</v>
      </c>
      <c r="G26" s="12" t="s">
        <v>98</v>
      </c>
      <c r="H26" s="5">
        <v>23</v>
      </c>
      <c r="I26" s="5">
        <v>87.2</v>
      </c>
      <c r="J26" s="5">
        <v>77.6</v>
      </c>
      <c r="K26" s="5">
        <f>G26*0.4+I26*0.3+J26*0.3</f>
        <v>75.44</v>
      </c>
      <c r="L26" s="10">
        <v>2</v>
      </c>
      <c r="M26" s="5"/>
    </row>
    <row r="27" s="1" customFormat="1" customHeight="1" spans="1:13">
      <c r="A27" s="5">
        <v>24</v>
      </c>
      <c r="B27" s="11" t="s">
        <v>99</v>
      </c>
      <c r="C27" s="11" t="s">
        <v>100</v>
      </c>
      <c r="D27" s="11" t="s">
        <v>17</v>
      </c>
      <c r="E27" s="5" t="s">
        <v>24</v>
      </c>
      <c r="F27" s="11" t="s">
        <v>94</v>
      </c>
      <c r="G27" s="12" t="s">
        <v>101</v>
      </c>
      <c r="H27" s="5">
        <v>22</v>
      </c>
      <c r="I27" s="5">
        <v>78.4</v>
      </c>
      <c r="J27" s="5">
        <v>65.2</v>
      </c>
      <c r="K27" s="5">
        <f>G27*0.4+I27*0.3+J27*0.3</f>
        <v>68.84</v>
      </c>
      <c r="L27" s="10">
        <v>3</v>
      </c>
      <c r="M27" s="5"/>
    </row>
    <row r="28" s="1" customFormat="1" customHeight="1" spans="1:13">
      <c r="A28" s="5">
        <v>25</v>
      </c>
      <c r="B28" s="11" t="s">
        <v>102</v>
      </c>
      <c r="C28" s="11" t="s">
        <v>103</v>
      </c>
      <c r="D28" s="11" t="s">
        <v>17</v>
      </c>
      <c r="E28" s="5" t="s">
        <v>24</v>
      </c>
      <c r="F28" s="11" t="s">
        <v>104</v>
      </c>
      <c r="G28" s="12" t="s">
        <v>105</v>
      </c>
      <c r="H28" s="5">
        <v>72</v>
      </c>
      <c r="I28" s="5">
        <v>70</v>
      </c>
      <c r="J28" s="5"/>
      <c r="K28" s="5">
        <f>G28*0.5+I28*0.5</f>
        <v>67.05</v>
      </c>
      <c r="L28" s="10">
        <v>1</v>
      </c>
      <c r="M28" s="5" t="s">
        <v>21</v>
      </c>
    </row>
    <row r="29" s="1" customFormat="1" customHeight="1" spans="1:13">
      <c r="A29" s="5">
        <v>26</v>
      </c>
      <c r="B29" s="11" t="s">
        <v>106</v>
      </c>
      <c r="C29" s="11" t="s">
        <v>107</v>
      </c>
      <c r="D29" s="11" t="s">
        <v>63</v>
      </c>
      <c r="E29" s="5" t="s">
        <v>24</v>
      </c>
      <c r="F29" s="11" t="s">
        <v>108</v>
      </c>
      <c r="G29" s="12" t="s">
        <v>109</v>
      </c>
      <c r="H29" s="5">
        <v>11</v>
      </c>
      <c r="I29" s="5">
        <v>85.2</v>
      </c>
      <c r="J29" s="5">
        <v>84.6</v>
      </c>
      <c r="K29" s="5">
        <f t="shared" ref="K29:K34" si="2">G29*0.4+I29*0.3+J29*0.3</f>
        <v>82.06</v>
      </c>
      <c r="L29" s="10">
        <v>1</v>
      </c>
      <c r="M29" s="5" t="s">
        <v>21</v>
      </c>
    </row>
    <row r="30" s="1" customFormat="1" customHeight="1" spans="1:13">
      <c r="A30" s="5">
        <v>27</v>
      </c>
      <c r="B30" s="11" t="s">
        <v>110</v>
      </c>
      <c r="C30" s="11" t="s">
        <v>111</v>
      </c>
      <c r="D30" s="11" t="s">
        <v>63</v>
      </c>
      <c r="E30" s="5" t="s">
        <v>24</v>
      </c>
      <c r="F30" s="11" t="s">
        <v>108</v>
      </c>
      <c r="G30" s="12" t="s">
        <v>112</v>
      </c>
      <c r="H30" s="5">
        <v>5</v>
      </c>
      <c r="I30" s="5">
        <v>87.8</v>
      </c>
      <c r="J30" s="5">
        <v>61.4</v>
      </c>
      <c r="K30" s="5">
        <f t="shared" si="2"/>
        <v>74.08</v>
      </c>
      <c r="L30" s="10">
        <v>2</v>
      </c>
      <c r="M30" s="5"/>
    </row>
    <row r="31" s="1" customFormat="1" customHeight="1" spans="1:13">
      <c r="A31" s="5">
        <v>28</v>
      </c>
      <c r="B31" s="11" t="s">
        <v>113</v>
      </c>
      <c r="C31" s="11" t="s">
        <v>114</v>
      </c>
      <c r="D31" s="11" t="s">
        <v>17</v>
      </c>
      <c r="E31" s="5" t="s">
        <v>24</v>
      </c>
      <c r="F31" s="11" t="s">
        <v>108</v>
      </c>
      <c r="G31" s="12" t="s">
        <v>115</v>
      </c>
      <c r="H31" s="5">
        <v>8</v>
      </c>
      <c r="I31" s="5">
        <v>83.6</v>
      </c>
      <c r="J31" s="5">
        <v>65.4</v>
      </c>
      <c r="K31" s="5">
        <f t="shared" si="2"/>
        <v>71.06</v>
      </c>
      <c r="L31" s="10">
        <v>3</v>
      </c>
      <c r="M31" s="5"/>
    </row>
    <row r="32" s="1" customFormat="1" customHeight="1" spans="1:13">
      <c r="A32" s="5">
        <v>29</v>
      </c>
      <c r="B32" s="11" t="s">
        <v>116</v>
      </c>
      <c r="C32" s="11" t="s">
        <v>117</v>
      </c>
      <c r="D32" s="11" t="s">
        <v>63</v>
      </c>
      <c r="E32" s="5" t="s">
        <v>24</v>
      </c>
      <c r="F32" s="11" t="s">
        <v>108</v>
      </c>
      <c r="G32" s="12" t="s">
        <v>101</v>
      </c>
      <c r="H32" s="5">
        <v>1</v>
      </c>
      <c r="I32" s="5">
        <v>76.6</v>
      </c>
      <c r="J32" s="5">
        <v>54.8</v>
      </c>
      <c r="K32" s="5">
        <f t="shared" si="2"/>
        <v>65.18</v>
      </c>
      <c r="L32" s="10">
        <v>4</v>
      </c>
      <c r="M32" s="5"/>
    </row>
    <row r="33" s="1" customFormat="1" customHeight="1" spans="1:13">
      <c r="A33" s="5">
        <v>30</v>
      </c>
      <c r="B33" s="11" t="s">
        <v>118</v>
      </c>
      <c r="C33" s="11" t="s">
        <v>119</v>
      </c>
      <c r="D33" s="11" t="s">
        <v>63</v>
      </c>
      <c r="E33" s="5" t="s">
        <v>24</v>
      </c>
      <c r="F33" s="11" t="s">
        <v>108</v>
      </c>
      <c r="G33" s="12" t="s">
        <v>120</v>
      </c>
      <c r="H33" s="5">
        <v>14</v>
      </c>
      <c r="I33" s="5">
        <v>73.2</v>
      </c>
      <c r="J33" s="5">
        <v>57.8</v>
      </c>
      <c r="K33" s="5">
        <f t="shared" si="2"/>
        <v>63.94</v>
      </c>
      <c r="L33" s="10">
        <v>5</v>
      </c>
      <c r="M33" s="5"/>
    </row>
    <row r="34" s="1" customFormat="1" customHeight="1" spans="1:13">
      <c r="A34" s="5">
        <v>31</v>
      </c>
      <c r="B34" s="11" t="s">
        <v>121</v>
      </c>
      <c r="C34" s="11" t="s">
        <v>122</v>
      </c>
      <c r="D34" s="11" t="s">
        <v>17</v>
      </c>
      <c r="E34" s="5" t="s">
        <v>24</v>
      </c>
      <c r="F34" s="11" t="s">
        <v>123</v>
      </c>
      <c r="G34" s="12" t="s">
        <v>124</v>
      </c>
      <c r="H34" s="5">
        <v>17</v>
      </c>
      <c r="I34" s="5">
        <v>83.4</v>
      </c>
      <c r="J34" s="5">
        <v>71.2</v>
      </c>
      <c r="K34" s="5">
        <f t="shared" si="2"/>
        <v>77.7</v>
      </c>
      <c r="L34" s="10">
        <v>1</v>
      </c>
      <c r="M34" s="5" t="s">
        <v>21</v>
      </c>
    </row>
    <row r="35" s="1" customFormat="1" customHeight="1" spans="1:13">
      <c r="A35" s="5">
        <v>32</v>
      </c>
      <c r="B35" s="11" t="s">
        <v>125</v>
      </c>
      <c r="C35" s="11" t="s">
        <v>126</v>
      </c>
      <c r="D35" s="11" t="s">
        <v>17</v>
      </c>
      <c r="E35" s="5" t="s">
        <v>24</v>
      </c>
      <c r="F35" s="11" t="s">
        <v>127</v>
      </c>
      <c r="G35" s="12" t="s">
        <v>128</v>
      </c>
      <c r="H35" s="5">
        <v>74</v>
      </c>
      <c r="I35" s="5">
        <v>75.4</v>
      </c>
      <c r="J35" s="5"/>
      <c r="K35" s="5">
        <f t="shared" ref="K35:K47" si="3">G35*0.5+I35*0.5</f>
        <v>79.7</v>
      </c>
      <c r="L35" s="10">
        <v>1</v>
      </c>
      <c r="M35" s="5" t="s">
        <v>21</v>
      </c>
    </row>
    <row r="36" s="1" customFormat="1" customHeight="1" spans="1:13">
      <c r="A36" s="5">
        <v>33</v>
      </c>
      <c r="B36" s="11" t="s">
        <v>129</v>
      </c>
      <c r="C36" s="11" t="s">
        <v>130</v>
      </c>
      <c r="D36" s="11" t="s">
        <v>17</v>
      </c>
      <c r="E36" s="5" t="s">
        <v>24</v>
      </c>
      <c r="F36" s="11" t="s">
        <v>127</v>
      </c>
      <c r="G36" s="12" t="s">
        <v>131</v>
      </c>
      <c r="H36" s="5">
        <v>73</v>
      </c>
      <c r="I36" s="5">
        <v>80.6</v>
      </c>
      <c r="J36" s="5"/>
      <c r="K36" s="5">
        <f t="shared" si="3"/>
        <v>75.05</v>
      </c>
      <c r="L36" s="10">
        <v>2</v>
      </c>
      <c r="M36" s="5" t="s">
        <v>21</v>
      </c>
    </row>
    <row r="37" s="1" customFormat="1" customHeight="1" spans="1:13">
      <c r="A37" s="5">
        <v>34</v>
      </c>
      <c r="B37" s="11" t="s">
        <v>132</v>
      </c>
      <c r="C37" s="11" t="s">
        <v>133</v>
      </c>
      <c r="D37" s="11" t="s">
        <v>17</v>
      </c>
      <c r="E37" s="5" t="s">
        <v>24</v>
      </c>
      <c r="F37" s="11" t="s">
        <v>134</v>
      </c>
      <c r="G37" s="12" t="s">
        <v>135</v>
      </c>
      <c r="H37" s="5">
        <v>55</v>
      </c>
      <c r="I37" s="5">
        <v>85.8</v>
      </c>
      <c r="J37" s="5"/>
      <c r="K37" s="5">
        <f t="shared" si="3"/>
        <v>84.7</v>
      </c>
      <c r="L37" s="10">
        <v>1</v>
      </c>
      <c r="M37" s="5" t="s">
        <v>21</v>
      </c>
    </row>
    <row r="38" s="1" customFormat="1" customHeight="1" spans="1:13">
      <c r="A38" s="5">
        <v>35</v>
      </c>
      <c r="B38" s="11" t="s">
        <v>136</v>
      </c>
      <c r="C38" s="11" t="s">
        <v>137</v>
      </c>
      <c r="D38" s="11" t="s">
        <v>17</v>
      </c>
      <c r="E38" s="5" t="s">
        <v>24</v>
      </c>
      <c r="F38" s="11" t="s">
        <v>134</v>
      </c>
      <c r="G38" s="12" t="s">
        <v>135</v>
      </c>
      <c r="H38" s="5">
        <v>58</v>
      </c>
      <c r="I38" s="5">
        <v>82.4</v>
      </c>
      <c r="J38" s="5"/>
      <c r="K38" s="5">
        <f t="shared" si="3"/>
        <v>83</v>
      </c>
      <c r="L38" s="10">
        <v>2</v>
      </c>
      <c r="M38" s="5"/>
    </row>
    <row r="39" s="1" customFormat="1" customHeight="1" spans="1:13">
      <c r="A39" s="5">
        <v>36</v>
      </c>
      <c r="B39" s="11" t="s">
        <v>138</v>
      </c>
      <c r="C39" s="11" t="s">
        <v>139</v>
      </c>
      <c r="D39" s="11" t="s">
        <v>17</v>
      </c>
      <c r="E39" s="5" t="s">
        <v>24</v>
      </c>
      <c r="F39" s="11" t="s">
        <v>134</v>
      </c>
      <c r="G39" s="12" t="s">
        <v>140</v>
      </c>
      <c r="H39" s="5">
        <v>60</v>
      </c>
      <c r="I39" s="5">
        <v>82.6</v>
      </c>
      <c r="J39" s="5"/>
      <c r="K39" s="5">
        <f t="shared" si="3"/>
        <v>81.85</v>
      </c>
      <c r="L39" s="10">
        <v>3</v>
      </c>
      <c r="M39" s="5"/>
    </row>
    <row r="40" s="1" customFormat="1" customHeight="1" spans="1:13">
      <c r="A40" s="5">
        <v>37</v>
      </c>
      <c r="B40" s="11" t="s">
        <v>141</v>
      </c>
      <c r="C40" s="11" t="s">
        <v>142</v>
      </c>
      <c r="D40" s="11" t="s">
        <v>17</v>
      </c>
      <c r="E40" s="5" t="s">
        <v>24</v>
      </c>
      <c r="F40" s="11" t="s">
        <v>143</v>
      </c>
      <c r="G40" s="12" t="s">
        <v>144</v>
      </c>
      <c r="H40" s="5">
        <v>79</v>
      </c>
      <c r="I40" s="5">
        <v>79.8</v>
      </c>
      <c r="J40" s="5"/>
      <c r="K40" s="5">
        <f t="shared" si="3"/>
        <v>81.15</v>
      </c>
      <c r="L40" s="10">
        <v>1</v>
      </c>
      <c r="M40" s="5" t="s">
        <v>21</v>
      </c>
    </row>
    <row r="41" s="1" customFormat="1" customHeight="1" spans="1:13">
      <c r="A41" s="5">
        <v>38</v>
      </c>
      <c r="B41" s="11" t="s">
        <v>145</v>
      </c>
      <c r="C41" s="11" t="s">
        <v>146</v>
      </c>
      <c r="D41" s="11" t="s">
        <v>17</v>
      </c>
      <c r="E41" s="5" t="s">
        <v>24</v>
      </c>
      <c r="F41" s="11" t="s">
        <v>143</v>
      </c>
      <c r="G41" s="12" t="s">
        <v>147</v>
      </c>
      <c r="H41" s="5">
        <v>81</v>
      </c>
      <c r="I41" s="5">
        <v>79.2</v>
      </c>
      <c r="J41" s="5"/>
      <c r="K41" s="5">
        <f t="shared" si="3"/>
        <v>81.05</v>
      </c>
      <c r="L41" s="10">
        <v>2</v>
      </c>
      <c r="M41" s="5" t="s">
        <v>21</v>
      </c>
    </row>
    <row r="42" s="1" customFormat="1" customHeight="1" spans="1:13">
      <c r="A42" s="5">
        <v>39</v>
      </c>
      <c r="B42" s="11" t="s">
        <v>148</v>
      </c>
      <c r="C42" s="11" t="s">
        <v>149</v>
      </c>
      <c r="D42" s="11" t="s">
        <v>17</v>
      </c>
      <c r="E42" s="5" t="s">
        <v>24</v>
      </c>
      <c r="F42" s="11" t="s">
        <v>143</v>
      </c>
      <c r="G42" s="12" t="s">
        <v>150</v>
      </c>
      <c r="H42" s="5">
        <v>88</v>
      </c>
      <c r="I42" s="5">
        <v>83.6</v>
      </c>
      <c r="J42" s="5"/>
      <c r="K42" s="5">
        <f t="shared" si="3"/>
        <v>78.95</v>
      </c>
      <c r="L42" s="10">
        <v>3</v>
      </c>
      <c r="M42" s="5" t="s">
        <v>21</v>
      </c>
    </row>
    <row r="43" s="1" customFormat="1" customHeight="1" spans="1:13">
      <c r="A43" s="5">
        <v>40</v>
      </c>
      <c r="B43" s="11" t="s">
        <v>151</v>
      </c>
      <c r="C43" s="11" t="s">
        <v>152</v>
      </c>
      <c r="D43" s="11" t="s">
        <v>17</v>
      </c>
      <c r="E43" s="5" t="s">
        <v>24</v>
      </c>
      <c r="F43" s="11" t="s">
        <v>143</v>
      </c>
      <c r="G43" s="12" t="s">
        <v>153</v>
      </c>
      <c r="H43" s="5">
        <v>86</v>
      </c>
      <c r="I43" s="5">
        <v>82.2</v>
      </c>
      <c r="J43" s="5"/>
      <c r="K43" s="5">
        <f t="shared" si="3"/>
        <v>75.45</v>
      </c>
      <c r="L43" s="10">
        <v>4</v>
      </c>
      <c r="M43" s="5" t="s">
        <v>21</v>
      </c>
    </row>
    <row r="44" s="1" customFormat="1" customHeight="1" spans="1:13">
      <c r="A44" s="5">
        <v>41</v>
      </c>
      <c r="B44" s="11" t="s">
        <v>154</v>
      </c>
      <c r="C44" s="11" t="s">
        <v>155</v>
      </c>
      <c r="D44" s="11" t="s">
        <v>63</v>
      </c>
      <c r="E44" s="5" t="s">
        <v>24</v>
      </c>
      <c r="F44" s="11" t="s">
        <v>143</v>
      </c>
      <c r="G44" s="12" t="s">
        <v>156</v>
      </c>
      <c r="H44" s="5">
        <v>80</v>
      </c>
      <c r="I44" s="5">
        <v>70</v>
      </c>
      <c r="J44" s="5"/>
      <c r="K44" s="5">
        <f t="shared" si="3"/>
        <v>71.75</v>
      </c>
      <c r="L44" s="10">
        <v>5</v>
      </c>
      <c r="M44" s="5" t="s">
        <v>21</v>
      </c>
    </row>
    <row r="45" s="1" customFormat="1" customHeight="1" spans="1:13">
      <c r="A45" s="5">
        <v>42</v>
      </c>
      <c r="B45" s="11" t="s">
        <v>157</v>
      </c>
      <c r="C45" s="11" t="s">
        <v>158</v>
      </c>
      <c r="D45" s="11" t="s">
        <v>17</v>
      </c>
      <c r="E45" s="5" t="s">
        <v>24</v>
      </c>
      <c r="F45" s="11" t="s">
        <v>159</v>
      </c>
      <c r="G45" s="12" t="s">
        <v>160</v>
      </c>
      <c r="H45" s="5">
        <v>63</v>
      </c>
      <c r="I45" s="5">
        <v>80.4</v>
      </c>
      <c r="J45" s="5"/>
      <c r="K45" s="5">
        <f t="shared" si="3"/>
        <v>76.2</v>
      </c>
      <c r="L45" s="10">
        <v>1</v>
      </c>
      <c r="M45" s="5" t="s">
        <v>21</v>
      </c>
    </row>
    <row r="46" s="1" customFormat="1" customHeight="1" spans="1:13">
      <c r="A46" s="5">
        <v>43</v>
      </c>
      <c r="B46" s="11" t="s">
        <v>161</v>
      </c>
      <c r="C46" s="11" t="s">
        <v>162</v>
      </c>
      <c r="D46" s="11" t="s">
        <v>17</v>
      </c>
      <c r="E46" s="5" t="s">
        <v>24</v>
      </c>
      <c r="F46" s="11" t="s">
        <v>163</v>
      </c>
      <c r="G46" s="12" t="s">
        <v>144</v>
      </c>
      <c r="H46" s="5">
        <v>50</v>
      </c>
      <c r="I46" s="5">
        <v>90.6</v>
      </c>
      <c r="J46" s="5"/>
      <c r="K46" s="5">
        <f t="shared" si="3"/>
        <v>86.55</v>
      </c>
      <c r="L46" s="10">
        <v>1</v>
      </c>
      <c r="M46" s="5" t="s">
        <v>21</v>
      </c>
    </row>
    <row r="47" s="1" customFormat="1" customHeight="1" spans="1:13">
      <c r="A47" s="5">
        <v>44</v>
      </c>
      <c r="B47" s="11" t="s">
        <v>164</v>
      </c>
      <c r="C47" s="11" t="s">
        <v>165</v>
      </c>
      <c r="D47" s="11" t="s">
        <v>17</v>
      </c>
      <c r="E47" s="5" t="s">
        <v>24</v>
      </c>
      <c r="F47" s="11" t="s">
        <v>163</v>
      </c>
      <c r="G47" s="12" t="s">
        <v>166</v>
      </c>
      <c r="H47" s="5">
        <v>52</v>
      </c>
      <c r="I47" s="5">
        <v>83</v>
      </c>
      <c r="J47" s="5"/>
      <c r="K47" s="5">
        <f t="shared" si="3"/>
        <v>74.7</v>
      </c>
      <c r="L47" s="10">
        <v>2</v>
      </c>
      <c r="M47" s="5" t="s">
        <v>21</v>
      </c>
    </row>
    <row r="48" s="1" customFormat="1" customHeight="1" spans="1:13">
      <c r="A48" s="5">
        <v>45</v>
      </c>
      <c r="B48" s="11" t="s">
        <v>167</v>
      </c>
      <c r="C48" s="11" t="s">
        <v>168</v>
      </c>
      <c r="D48" s="11" t="s">
        <v>17</v>
      </c>
      <c r="E48" s="5" t="s">
        <v>24</v>
      </c>
      <c r="F48" s="11" t="s">
        <v>169</v>
      </c>
      <c r="G48" s="12" t="s">
        <v>170</v>
      </c>
      <c r="H48" s="5">
        <v>19</v>
      </c>
      <c r="I48" s="5">
        <v>84.2</v>
      </c>
      <c r="J48" s="5">
        <v>74.4</v>
      </c>
      <c r="K48" s="5">
        <f>G48*0.4+I48*0.3+J48*0.3</f>
        <v>75.54</v>
      </c>
      <c r="L48" s="10">
        <v>1</v>
      </c>
      <c r="M48" s="5" t="s">
        <v>21</v>
      </c>
    </row>
    <row r="49" s="1" customFormat="1" customHeight="1" spans="1:13">
      <c r="A49" s="5">
        <v>46</v>
      </c>
      <c r="B49" s="11" t="s">
        <v>171</v>
      </c>
      <c r="C49" s="11" t="s">
        <v>172</v>
      </c>
      <c r="D49" s="11" t="s">
        <v>17</v>
      </c>
      <c r="E49" s="5" t="s">
        <v>24</v>
      </c>
      <c r="F49" s="11" t="s">
        <v>173</v>
      </c>
      <c r="G49" s="12" t="s">
        <v>174</v>
      </c>
      <c r="H49" s="5">
        <v>64</v>
      </c>
      <c r="I49" s="5">
        <v>86.4</v>
      </c>
      <c r="J49" s="5"/>
      <c r="K49" s="5">
        <f t="shared" ref="K49:K56" si="4">G49*0.5+I49*0.5</f>
        <v>83.1</v>
      </c>
      <c r="L49" s="10">
        <v>1</v>
      </c>
      <c r="M49" s="5" t="s">
        <v>21</v>
      </c>
    </row>
    <row r="50" s="1" customFormat="1" customHeight="1" spans="1:13">
      <c r="A50" s="5">
        <v>47</v>
      </c>
      <c r="B50" s="11" t="s">
        <v>175</v>
      </c>
      <c r="C50" s="11" t="s">
        <v>176</v>
      </c>
      <c r="D50" s="11" t="s">
        <v>17</v>
      </c>
      <c r="E50" s="5" t="s">
        <v>24</v>
      </c>
      <c r="F50" s="11" t="s">
        <v>173</v>
      </c>
      <c r="G50" s="12" t="s">
        <v>177</v>
      </c>
      <c r="H50" s="5">
        <v>68</v>
      </c>
      <c r="I50" s="5">
        <v>85</v>
      </c>
      <c r="J50" s="5"/>
      <c r="K50" s="5">
        <f t="shared" si="4"/>
        <v>80.15</v>
      </c>
      <c r="L50" s="10">
        <v>2</v>
      </c>
      <c r="M50" s="5" t="s">
        <v>21</v>
      </c>
    </row>
    <row r="51" s="1" customFormat="1" customHeight="1" spans="1:13">
      <c r="A51" s="5">
        <v>48</v>
      </c>
      <c r="B51" s="11" t="s">
        <v>178</v>
      </c>
      <c r="C51" s="11" t="s">
        <v>179</v>
      </c>
      <c r="D51" s="11" t="s">
        <v>17</v>
      </c>
      <c r="E51" s="5" t="s">
        <v>24</v>
      </c>
      <c r="F51" s="11" t="s">
        <v>173</v>
      </c>
      <c r="G51" s="12" t="s">
        <v>180</v>
      </c>
      <c r="H51" s="5"/>
      <c r="I51" s="5"/>
      <c r="J51" s="5"/>
      <c r="K51" s="5">
        <f t="shared" si="4"/>
        <v>38.25</v>
      </c>
      <c r="L51" s="10">
        <v>3</v>
      </c>
      <c r="M51" s="5"/>
    </row>
    <row r="52" s="1" customFormat="1" customHeight="1" spans="1:13">
      <c r="A52" s="5">
        <v>49</v>
      </c>
      <c r="B52" s="11" t="s">
        <v>181</v>
      </c>
      <c r="C52" s="11" t="s">
        <v>182</v>
      </c>
      <c r="D52" s="11" t="s">
        <v>17</v>
      </c>
      <c r="E52" s="5" t="s">
        <v>24</v>
      </c>
      <c r="F52" s="11" t="s">
        <v>183</v>
      </c>
      <c r="G52" s="12" t="s">
        <v>184</v>
      </c>
      <c r="H52" s="5">
        <v>75</v>
      </c>
      <c r="I52" s="5">
        <v>83.6</v>
      </c>
      <c r="J52" s="5"/>
      <c r="K52" s="5">
        <f t="shared" si="4"/>
        <v>75.45</v>
      </c>
      <c r="L52" s="10">
        <v>1</v>
      </c>
      <c r="M52" s="5" t="s">
        <v>21</v>
      </c>
    </row>
    <row r="53" customHeight="1" spans="1:13">
      <c r="A53" s="5">
        <v>50</v>
      </c>
      <c r="B53" s="11" t="s">
        <v>185</v>
      </c>
      <c r="C53" s="11" t="s">
        <v>186</v>
      </c>
      <c r="D53" s="11" t="s">
        <v>17</v>
      </c>
      <c r="E53" s="5" t="s">
        <v>24</v>
      </c>
      <c r="F53" s="11" t="s">
        <v>183</v>
      </c>
      <c r="G53" s="12" t="s">
        <v>187</v>
      </c>
      <c r="H53" s="5">
        <v>78</v>
      </c>
      <c r="I53" s="5">
        <v>78.4</v>
      </c>
      <c r="J53" s="5"/>
      <c r="K53" s="5">
        <f t="shared" si="4"/>
        <v>74.65</v>
      </c>
      <c r="L53" s="10">
        <v>2</v>
      </c>
      <c r="M53" s="5" t="s">
        <v>21</v>
      </c>
    </row>
    <row r="54" customHeight="1" spans="1:13">
      <c r="A54" s="5">
        <v>51</v>
      </c>
      <c r="B54" s="11" t="s">
        <v>188</v>
      </c>
      <c r="C54" s="11" t="s">
        <v>189</v>
      </c>
      <c r="D54" s="11" t="s">
        <v>63</v>
      </c>
      <c r="E54" s="5" t="s">
        <v>24</v>
      </c>
      <c r="F54" s="11" t="s">
        <v>183</v>
      </c>
      <c r="G54" s="12" t="s">
        <v>190</v>
      </c>
      <c r="H54" s="5">
        <v>85</v>
      </c>
      <c r="I54" s="5">
        <v>73.4</v>
      </c>
      <c r="J54" s="5"/>
      <c r="K54" s="5">
        <f t="shared" si="4"/>
        <v>69.75</v>
      </c>
      <c r="L54" s="10">
        <v>3</v>
      </c>
      <c r="M54" s="5" t="s">
        <v>21</v>
      </c>
    </row>
    <row r="55" customHeight="1" spans="1:13">
      <c r="A55" s="5">
        <v>52</v>
      </c>
      <c r="B55" s="11" t="s">
        <v>191</v>
      </c>
      <c r="C55" s="11" t="s">
        <v>192</v>
      </c>
      <c r="D55" s="11" t="s">
        <v>17</v>
      </c>
      <c r="E55" s="5" t="s">
        <v>24</v>
      </c>
      <c r="F55" s="11" t="s">
        <v>193</v>
      </c>
      <c r="G55" s="12" t="s">
        <v>194</v>
      </c>
      <c r="H55" s="5">
        <v>62</v>
      </c>
      <c r="I55" s="5">
        <v>83.6</v>
      </c>
      <c r="J55" s="5"/>
      <c r="K55" s="5">
        <f t="shared" si="4"/>
        <v>86.55</v>
      </c>
      <c r="L55" s="10">
        <v>1</v>
      </c>
      <c r="M55" s="5" t="s">
        <v>21</v>
      </c>
    </row>
    <row r="56" customHeight="1" spans="1:13">
      <c r="A56" s="5">
        <v>53</v>
      </c>
      <c r="B56" s="11" t="s">
        <v>195</v>
      </c>
      <c r="C56" s="11" t="s">
        <v>196</v>
      </c>
      <c r="D56" s="11" t="s">
        <v>17</v>
      </c>
      <c r="E56" s="5" t="s">
        <v>24</v>
      </c>
      <c r="F56" s="11" t="s">
        <v>193</v>
      </c>
      <c r="G56" s="12" t="s">
        <v>197</v>
      </c>
      <c r="H56" s="5">
        <v>56</v>
      </c>
      <c r="I56" s="5">
        <v>84.8</v>
      </c>
      <c r="J56" s="5"/>
      <c r="K56" s="5">
        <f t="shared" si="4"/>
        <v>84.1</v>
      </c>
      <c r="L56" s="10">
        <v>2</v>
      </c>
      <c r="M56" s="5"/>
    </row>
    <row r="57" customHeight="1" spans="1:13">
      <c r="A57" s="5">
        <v>54</v>
      </c>
      <c r="B57" s="11" t="s">
        <v>198</v>
      </c>
      <c r="C57" s="11" t="s">
        <v>199</v>
      </c>
      <c r="D57" s="11" t="s">
        <v>63</v>
      </c>
      <c r="E57" s="5" t="s">
        <v>24</v>
      </c>
      <c r="F57" s="11" t="s">
        <v>200</v>
      </c>
      <c r="G57" s="12" t="s">
        <v>140</v>
      </c>
      <c r="H57" s="5">
        <v>10</v>
      </c>
      <c r="I57" s="5">
        <v>85.4</v>
      </c>
      <c r="J57" s="5">
        <v>62.8</v>
      </c>
      <c r="K57" s="5">
        <f t="shared" ref="K57:K63" si="5">G57*0.4+I57*0.3+J57*0.3</f>
        <v>76.9</v>
      </c>
      <c r="L57" s="10">
        <v>1</v>
      </c>
      <c r="M57" s="5" t="s">
        <v>21</v>
      </c>
    </row>
    <row r="58" customHeight="1" spans="1:13">
      <c r="A58" s="5">
        <v>55</v>
      </c>
      <c r="B58" s="11" t="s">
        <v>201</v>
      </c>
      <c r="C58" s="11" t="s">
        <v>202</v>
      </c>
      <c r="D58" s="11" t="s">
        <v>63</v>
      </c>
      <c r="E58" s="5" t="s">
        <v>24</v>
      </c>
      <c r="F58" s="11" t="s">
        <v>200</v>
      </c>
      <c r="G58" s="12" t="s">
        <v>203</v>
      </c>
      <c r="H58" s="5">
        <v>4</v>
      </c>
      <c r="I58" s="5">
        <v>75.4</v>
      </c>
      <c r="J58" s="5">
        <v>62.1</v>
      </c>
      <c r="K58" s="5">
        <f t="shared" si="5"/>
        <v>73.41</v>
      </c>
      <c r="L58" s="10">
        <v>2</v>
      </c>
      <c r="M58" s="5"/>
    </row>
    <row r="59" customHeight="1" spans="1:13">
      <c r="A59" s="5">
        <v>56</v>
      </c>
      <c r="B59" s="11" t="s">
        <v>204</v>
      </c>
      <c r="C59" s="11" t="s">
        <v>205</v>
      </c>
      <c r="D59" s="11" t="s">
        <v>63</v>
      </c>
      <c r="E59" s="5" t="s">
        <v>24</v>
      </c>
      <c r="F59" s="11" t="s">
        <v>200</v>
      </c>
      <c r="G59" s="12" t="s">
        <v>206</v>
      </c>
      <c r="H59" s="5">
        <v>13</v>
      </c>
      <c r="I59" s="5">
        <v>70.8</v>
      </c>
      <c r="J59" s="5">
        <v>73.2</v>
      </c>
      <c r="K59" s="5">
        <f t="shared" si="5"/>
        <v>71.36</v>
      </c>
      <c r="L59" s="10">
        <v>3</v>
      </c>
      <c r="M59" s="5"/>
    </row>
    <row r="60" customHeight="1" spans="1:13">
      <c r="A60" s="5">
        <v>57</v>
      </c>
      <c r="B60" s="11" t="s">
        <v>207</v>
      </c>
      <c r="C60" s="11" t="s">
        <v>208</v>
      </c>
      <c r="D60" s="11" t="s">
        <v>63</v>
      </c>
      <c r="E60" s="5" t="s">
        <v>24</v>
      </c>
      <c r="F60" s="11" t="s">
        <v>200</v>
      </c>
      <c r="G60" s="12" t="s">
        <v>209</v>
      </c>
      <c r="H60" s="5">
        <v>15</v>
      </c>
      <c r="I60" s="5">
        <v>74.4</v>
      </c>
      <c r="J60" s="5">
        <v>61</v>
      </c>
      <c r="K60" s="5">
        <f t="shared" si="5"/>
        <v>70.14</v>
      </c>
      <c r="L60" s="10">
        <v>4</v>
      </c>
      <c r="M60" s="5"/>
    </row>
    <row r="61" customHeight="1" spans="1:13">
      <c r="A61" s="5">
        <v>58</v>
      </c>
      <c r="B61" s="11" t="s">
        <v>210</v>
      </c>
      <c r="C61" s="11" t="s">
        <v>211</v>
      </c>
      <c r="D61" s="11" t="s">
        <v>17</v>
      </c>
      <c r="E61" s="5" t="s">
        <v>24</v>
      </c>
      <c r="F61" s="11" t="s">
        <v>212</v>
      </c>
      <c r="G61" s="12" t="s">
        <v>213</v>
      </c>
      <c r="H61" s="5">
        <v>18</v>
      </c>
      <c r="I61" s="5">
        <v>81.4</v>
      </c>
      <c r="J61" s="5">
        <v>67.4</v>
      </c>
      <c r="K61" s="5">
        <f t="shared" si="5"/>
        <v>75.04</v>
      </c>
      <c r="L61" s="10">
        <v>1</v>
      </c>
      <c r="M61" s="5" t="s">
        <v>21</v>
      </c>
    </row>
    <row r="62" customHeight="1" spans="1:13">
      <c r="A62" s="5">
        <v>59</v>
      </c>
      <c r="B62" s="11" t="s">
        <v>214</v>
      </c>
      <c r="C62" s="11" t="s">
        <v>215</v>
      </c>
      <c r="D62" s="11" t="s">
        <v>17</v>
      </c>
      <c r="E62" s="5" t="s">
        <v>24</v>
      </c>
      <c r="F62" s="11" t="s">
        <v>212</v>
      </c>
      <c r="G62" s="12" t="s">
        <v>216</v>
      </c>
      <c r="H62" s="5">
        <v>20</v>
      </c>
      <c r="I62" s="5">
        <v>80.2</v>
      </c>
      <c r="J62" s="5">
        <v>66.6</v>
      </c>
      <c r="K62" s="5">
        <f t="shared" si="5"/>
        <v>70.56</v>
      </c>
      <c r="L62" s="10">
        <v>2</v>
      </c>
      <c r="M62" s="5"/>
    </row>
    <row r="63" customHeight="1" spans="1:13">
      <c r="A63" s="5">
        <v>60</v>
      </c>
      <c r="B63" s="11" t="s">
        <v>217</v>
      </c>
      <c r="C63" s="11" t="s">
        <v>218</v>
      </c>
      <c r="D63" s="11" t="s">
        <v>63</v>
      </c>
      <c r="E63" s="5" t="s">
        <v>24</v>
      </c>
      <c r="F63" s="11" t="s">
        <v>212</v>
      </c>
      <c r="G63" s="12" t="s">
        <v>219</v>
      </c>
      <c r="H63" s="5">
        <v>16</v>
      </c>
      <c r="I63" s="5">
        <v>73.6</v>
      </c>
      <c r="J63" s="5">
        <v>65</v>
      </c>
      <c r="K63" s="5">
        <f t="shared" si="5"/>
        <v>69.46</v>
      </c>
      <c r="L63" s="10">
        <v>3</v>
      </c>
      <c r="M63" s="5"/>
    </row>
    <row r="64" customHeight="1" spans="1:13">
      <c r="A64" s="5">
        <v>61</v>
      </c>
      <c r="B64" s="11" t="s">
        <v>220</v>
      </c>
      <c r="C64" s="11" t="s">
        <v>221</v>
      </c>
      <c r="D64" s="11" t="s">
        <v>17</v>
      </c>
      <c r="E64" s="5" t="s">
        <v>24</v>
      </c>
      <c r="F64" s="11" t="s">
        <v>222</v>
      </c>
      <c r="G64" s="12" t="s">
        <v>223</v>
      </c>
      <c r="H64" s="5">
        <v>29</v>
      </c>
      <c r="I64" s="5">
        <v>87.4</v>
      </c>
      <c r="J64" s="5"/>
      <c r="K64" s="5">
        <f t="shared" ref="K64:K90" si="6">G64*0.5+I64*0.5</f>
        <v>84.6</v>
      </c>
      <c r="L64" s="10">
        <v>1</v>
      </c>
      <c r="M64" s="5" t="s">
        <v>21</v>
      </c>
    </row>
    <row r="65" customHeight="1" spans="1:13">
      <c r="A65" s="5">
        <v>62</v>
      </c>
      <c r="B65" s="11" t="s">
        <v>224</v>
      </c>
      <c r="C65" s="11" t="s">
        <v>225</v>
      </c>
      <c r="D65" s="11" t="s">
        <v>17</v>
      </c>
      <c r="E65" s="5" t="s">
        <v>24</v>
      </c>
      <c r="F65" s="11" t="s">
        <v>222</v>
      </c>
      <c r="G65" s="12" t="s">
        <v>226</v>
      </c>
      <c r="H65" s="5">
        <v>31</v>
      </c>
      <c r="I65" s="5">
        <v>86</v>
      </c>
      <c r="J65" s="5"/>
      <c r="K65" s="5">
        <f t="shared" si="6"/>
        <v>84.05</v>
      </c>
      <c r="L65" s="10">
        <v>2</v>
      </c>
      <c r="M65" s="5" t="s">
        <v>21</v>
      </c>
    </row>
    <row r="66" customHeight="1" spans="1:13">
      <c r="A66" s="5">
        <v>63</v>
      </c>
      <c r="B66" s="11" t="s">
        <v>227</v>
      </c>
      <c r="C66" s="11" t="s">
        <v>228</v>
      </c>
      <c r="D66" s="11" t="s">
        <v>17</v>
      </c>
      <c r="E66" s="5" t="s">
        <v>24</v>
      </c>
      <c r="F66" s="11" t="s">
        <v>222</v>
      </c>
      <c r="G66" s="12" t="s">
        <v>223</v>
      </c>
      <c r="H66" s="5">
        <v>32</v>
      </c>
      <c r="I66" s="5">
        <v>85.6</v>
      </c>
      <c r="J66" s="5"/>
      <c r="K66" s="5">
        <f t="shared" si="6"/>
        <v>83.7</v>
      </c>
      <c r="L66" s="10">
        <v>3</v>
      </c>
      <c r="M66" s="5" t="s">
        <v>21</v>
      </c>
    </row>
    <row r="67" s="1" customFormat="1" customHeight="1" spans="1:13">
      <c r="A67" s="5">
        <v>64</v>
      </c>
      <c r="B67" s="11" t="s">
        <v>229</v>
      </c>
      <c r="C67" s="11" t="s">
        <v>230</v>
      </c>
      <c r="D67" s="11" t="s">
        <v>17</v>
      </c>
      <c r="E67" s="5" t="s">
        <v>24</v>
      </c>
      <c r="F67" s="11" t="s">
        <v>222</v>
      </c>
      <c r="G67" s="12" t="s">
        <v>231</v>
      </c>
      <c r="H67" s="5">
        <v>27</v>
      </c>
      <c r="I67" s="5">
        <v>85.2</v>
      </c>
      <c r="J67" s="5"/>
      <c r="K67" s="5">
        <f t="shared" si="6"/>
        <v>81.3</v>
      </c>
      <c r="L67" s="10">
        <v>4</v>
      </c>
      <c r="M67" s="5" t="s">
        <v>21</v>
      </c>
    </row>
    <row r="68" s="1" customFormat="1" customHeight="1" spans="1:13">
      <c r="A68" s="5">
        <v>65</v>
      </c>
      <c r="B68" s="11" t="s">
        <v>232</v>
      </c>
      <c r="C68" s="11" t="s">
        <v>233</v>
      </c>
      <c r="D68" s="11" t="s">
        <v>17</v>
      </c>
      <c r="E68" s="5" t="s">
        <v>24</v>
      </c>
      <c r="F68" s="11" t="s">
        <v>222</v>
      </c>
      <c r="G68" s="12" t="s">
        <v>234</v>
      </c>
      <c r="H68" s="5">
        <v>26</v>
      </c>
      <c r="I68" s="5">
        <v>80.4</v>
      </c>
      <c r="J68" s="5"/>
      <c r="K68" s="5">
        <f t="shared" si="6"/>
        <v>80</v>
      </c>
      <c r="L68" s="10">
        <v>5</v>
      </c>
      <c r="M68" s="5" t="s">
        <v>21</v>
      </c>
    </row>
    <row r="69" s="1" customFormat="1" customHeight="1" spans="1:13">
      <c r="A69" s="5">
        <v>66</v>
      </c>
      <c r="B69" s="11" t="s">
        <v>235</v>
      </c>
      <c r="C69" s="11" t="s">
        <v>236</v>
      </c>
      <c r="D69" s="11" t="s">
        <v>17</v>
      </c>
      <c r="E69" s="5" t="s">
        <v>24</v>
      </c>
      <c r="F69" s="11" t="s">
        <v>222</v>
      </c>
      <c r="G69" s="12" t="s">
        <v>237</v>
      </c>
      <c r="H69" s="5">
        <v>34</v>
      </c>
      <c r="I69" s="5">
        <v>84.4</v>
      </c>
      <c r="J69" s="5"/>
      <c r="K69" s="5">
        <f t="shared" si="6"/>
        <v>79.8</v>
      </c>
      <c r="L69" s="10">
        <v>6</v>
      </c>
      <c r="M69" s="5"/>
    </row>
    <row r="70" s="1" customFormat="1" customHeight="1" spans="1:13">
      <c r="A70" s="5">
        <v>67</v>
      </c>
      <c r="B70" s="11" t="s">
        <v>238</v>
      </c>
      <c r="C70" s="11" t="s">
        <v>239</v>
      </c>
      <c r="D70" s="11" t="s">
        <v>17</v>
      </c>
      <c r="E70" s="5" t="s">
        <v>24</v>
      </c>
      <c r="F70" s="11" t="s">
        <v>222</v>
      </c>
      <c r="G70" s="12" t="s">
        <v>180</v>
      </c>
      <c r="H70" s="5">
        <v>35</v>
      </c>
      <c r="I70" s="5">
        <v>83</v>
      </c>
      <c r="J70" s="5"/>
      <c r="K70" s="5">
        <f t="shared" si="6"/>
        <v>79.75</v>
      </c>
      <c r="L70" s="10">
        <v>7</v>
      </c>
      <c r="M70" s="5"/>
    </row>
    <row r="71" s="1" customFormat="1" customHeight="1" spans="1:13">
      <c r="A71" s="5">
        <v>68</v>
      </c>
      <c r="B71" s="11" t="s">
        <v>240</v>
      </c>
      <c r="C71" s="11" t="s">
        <v>241</v>
      </c>
      <c r="D71" s="11" t="s">
        <v>63</v>
      </c>
      <c r="E71" s="5" t="s">
        <v>24</v>
      </c>
      <c r="F71" s="11" t="s">
        <v>222</v>
      </c>
      <c r="G71" s="12" t="s">
        <v>242</v>
      </c>
      <c r="H71" s="5">
        <v>37</v>
      </c>
      <c r="I71" s="5">
        <v>76.2</v>
      </c>
      <c r="J71" s="5"/>
      <c r="K71" s="5">
        <f t="shared" si="6"/>
        <v>77.05</v>
      </c>
      <c r="L71" s="10">
        <v>8</v>
      </c>
      <c r="M71" s="5"/>
    </row>
    <row r="72" s="1" customFormat="1" customHeight="1" spans="1:13">
      <c r="A72" s="5">
        <v>69</v>
      </c>
      <c r="B72" s="11" t="s">
        <v>243</v>
      </c>
      <c r="C72" s="11" t="s">
        <v>244</v>
      </c>
      <c r="D72" s="11" t="s">
        <v>17</v>
      </c>
      <c r="E72" s="5" t="s">
        <v>24</v>
      </c>
      <c r="F72" s="11" t="s">
        <v>245</v>
      </c>
      <c r="G72" s="12" t="s">
        <v>246</v>
      </c>
      <c r="H72" s="5">
        <v>87</v>
      </c>
      <c r="I72" s="5">
        <v>88.4</v>
      </c>
      <c r="J72" s="5"/>
      <c r="K72" s="5">
        <f t="shared" si="6"/>
        <v>83.45</v>
      </c>
      <c r="L72" s="10">
        <v>1</v>
      </c>
      <c r="M72" s="5" t="s">
        <v>21</v>
      </c>
    </row>
    <row r="73" s="1" customFormat="1" customHeight="1" spans="1:13">
      <c r="A73" s="5">
        <v>70</v>
      </c>
      <c r="B73" s="11" t="s">
        <v>247</v>
      </c>
      <c r="C73" s="11" t="s">
        <v>248</v>
      </c>
      <c r="D73" s="11" t="s">
        <v>17</v>
      </c>
      <c r="E73" s="5" t="s">
        <v>24</v>
      </c>
      <c r="F73" s="11" t="s">
        <v>245</v>
      </c>
      <c r="G73" s="12" t="s">
        <v>249</v>
      </c>
      <c r="H73" s="5">
        <v>83</v>
      </c>
      <c r="I73" s="5">
        <v>88</v>
      </c>
      <c r="J73" s="5"/>
      <c r="K73" s="5">
        <f t="shared" si="6"/>
        <v>82.4</v>
      </c>
      <c r="L73" s="10">
        <v>2</v>
      </c>
      <c r="M73" s="5" t="s">
        <v>21</v>
      </c>
    </row>
    <row r="74" s="1" customFormat="1" customHeight="1" spans="1:13">
      <c r="A74" s="5">
        <v>71</v>
      </c>
      <c r="B74" s="11" t="s">
        <v>250</v>
      </c>
      <c r="C74" s="11" t="s">
        <v>251</v>
      </c>
      <c r="D74" s="11" t="s">
        <v>17</v>
      </c>
      <c r="E74" s="5" t="s">
        <v>24</v>
      </c>
      <c r="F74" s="11" t="s">
        <v>245</v>
      </c>
      <c r="G74" s="12" t="s">
        <v>252</v>
      </c>
      <c r="H74" s="5">
        <v>89</v>
      </c>
      <c r="I74" s="5">
        <v>89.8</v>
      </c>
      <c r="J74" s="5"/>
      <c r="K74" s="5">
        <f t="shared" si="6"/>
        <v>80.95</v>
      </c>
      <c r="L74" s="10">
        <v>3</v>
      </c>
      <c r="M74" s="5" t="s">
        <v>21</v>
      </c>
    </row>
    <row r="75" s="1" customFormat="1" customHeight="1" spans="1:13">
      <c r="A75" s="5">
        <v>72</v>
      </c>
      <c r="B75" s="11" t="s">
        <v>253</v>
      </c>
      <c r="C75" s="11" t="s">
        <v>254</v>
      </c>
      <c r="D75" s="11" t="s">
        <v>17</v>
      </c>
      <c r="E75" s="5" t="s">
        <v>24</v>
      </c>
      <c r="F75" s="11" t="s">
        <v>245</v>
      </c>
      <c r="G75" s="12" t="s">
        <v>255</v>
      </c>
      <c r="H75" s="5">
        <v>77</v>
      </c>
      <c r="I75" s="5">
        <v>82</v>
      </c>
      <c r="J75" s="5"/>
      <c r="K75" s="5">
        <f t="shared" si="6"/>
        <v>79.5</v>
      </c>
      <c r="L75" s="10">
        <v>4</v>
      </c>
      <c r="M75" s="5" t="s">
        <v>21</v>
      </c>
    </row>
    <row r="76" s="1" customFormat="1" customHeight="1" spans="1:13">
      <c r="A76" s="5">
        <v>73</v>
      </c>
      <c r="B76" s="11" t="s">
        <v>256</v>
      </c>
      <c r="C76" s="11" t="s">
        <v>257</v>
      </c>
      <c r="D76" s="11" t="s">
        <v>17</v>
      </c>
      <c r="E76" s="5" t="s">
        <v>24</v>
      </c>
      <c r="F76" s="11" t="s">
        <v>245</v>
      </c>
      <c r="G76" s="12" t="s">
        <v>258</v>
      </c>
      <c r="H76" s="5">
        <v>82</v>
      </c>
      <c r="I76" s="5">
        <v>82.6</v>
      </c>
      <c r="J76" s="5"/>
      <c r="K76" s="5">
        <f t="shared" si="6"/>
        <v>78.8</v>
      </c>
      <c r="L76" s="10">
        <v>5</v>
      </c>
      <c r="M76" s="5" t="s">
        <v>21</v>
      </c>
    </row>
    <row r="77" s="1" customFormat="1" customHeight="1" spans="1:13">
      <c r="A77" s="5">
        <v>74</v>
      </c>
      <c r="B77" s="11" t="s">
        <v>259</v>
      </c>
      <c r="C77" s="11" t="s">
        <v>260</v>
      </c>
      <c r="D77" s="11" t="s">
        <v>17</v>
      </c>
      <c r="E77" s="5" t="s">
        <v>24</v>
      </c>
      <c r="F77" s="11" t="s">
        <v>245</v>
      </c>
      <c r="G77" s="12" t="s">
        <v>261</v>
      </c>
      <c r="H77" s="5">
        <v>84</v>
      </c>
      <c r="I77" s="5">
        <v>82</v>
      </c>
      <c r="J77" s="5"/>
      <c r="K77" s="5">
        <f t="shared" si="6"/>
        <v>78.55</v>
      </c>
      <c r="L77" s="10">
        <v>6</v>
      </c>
      <c r="M77" s="5"/>
    </row>
    <row r="78" s="1" customFormat="1" customHeight="1" spans="1:13">
      <c r="A78" s="5">
        <v>75</v>
      </c>
      <c r="B78" s="11" t="s">
        <v>262</v>
      </c>
      <c r="C78" s="11" t="s">
        <v>263</v>
      </c>
      <c r="D78" s="11" t="s">
        <v>17</v>
      </c>
      <c r="E78" s="5" t="s">
        <v>24</v>
      </c>
      <c r="F78" s="11" t="s">
        <v>245</v>
      </c>
      <c r="G78" s="12" t="s">
        <v>264</v>
      </c>
      <c r="H78" s="5">
        <v>76</v>
      </c>
      <c r="I78" s="5">
        <v>81.6</v>
      </c>
      <c r="J78" s="5"/>
      <c r="K78" s="5">
        <f t="shared" si="6"/>
        <v>77.65</v>
      </c>
      <c r="L78" s="10">
        <v>7</v>
      </c>
      <c r="M78" s="5"/>
    </row>
    <row r="79" customHeight="1" spans="1:13">
      <c r="A79" s="5">
        <v>76</v>
      </c>
      <c r="B79" s="11" t="s">
        <v>265</v>
      </c>
      <c r="C79" s="11" t="s">
        <v>266</v>
      </c>
      <c r="D79" s="11" t="s">
        <v>63</v>
      </c>
      <c r="E79" s="5" t="s">
        <v>24</v>
      </c>
      <c r="F79" s="11" t="s">
        <v>245</v>
      </c>
      <c r="G79" s="12" t="s">
        <v>267</v>
      </c>
      <c r="H79" s="5">
        <v>90</v>
      </c>
      <c r="I79" s="5">
        <v>70.4</v>
      </c>
      <c r="J79" s="5"/>
      <c r="K79" s="5">
        <f t="shared" si="6"/>
        <v>68.3</v>
      </c>
      <c r="L79" s="10">
        <v>8</v>
      </c>
      <c r="M79" s="5"/>
    </row>
    <row r="80" s="1" customFormat="1" customHeight="1" spans="1:13">
      <c r="A80" s="5">
        <v>77</v>
      </c>
      <c r="B80" s="11" t="s">
        <v>268</v>
      </c>
      <c r="C80" s="11" t="s">
        <v>269</v>
      </c>
      <c r="D80" s="11" t="s">
        <v>17</v>
      </c>
      <c r="E80" s="5" t="s">
        <v>24</v>
      </c>
      <c r="F80" s="11" t="s">
        <v>245</v>
      </c>
      <c r="G80" s="12" t="s">
        <v>270</v>
      </c>
      <c r="H80" s="5"/>
      <c r="I80" s="5"/>
      <c r="J80" s="5"/>
      <c r="K80" s="5">
        <f t="shared" si="6"/>
        <v>40.6</v>
      </c>
      <c r="L80" s="10">
        <v>9</v>
      </c>
      <c r="M80" s="5"/>
    </row>
    <row r="81" customHeight="1" spans="1:13">
      <c r="A81" s="5">
        <v>78</v>
      </c>
      <c r="B81" s="11" t="s">
        <v>271</v>
      </c>
      <c r="C81" s="11" t="s">
        <v>272</v>
      </c>
      <c r="D81" s="11" t="s">
        <v>17</v>
      </c>
      <c r="E81" s="5" t="s">
        <v>24</v>
      </c>
      <c r="F81" s="11" t="s">
        <v>273</v>
      </c>
      <c r="G81" s="12" t="s">
        <v>274</v>
      </c>
      <c r="H81" s="5">
        <v>33</v>
      </c>
      <c r="I81" s="5">
        <v>85.6</v>
      </c>
      <c r="J81" s="5"/>
      <c r="K81" s="5">
        <f t="shared" si="6"/>
        <v>85.75</v>
      </c>
      <c r="L81" s="10">
        <v>1</v>
      </c>
      <c r="M81" s="5" t="s">
        <v>21</v>
      </c>
    </row>
    <row r="82" customHeight="1" spans="1:13">
      <c r="A82" s="5">
        <v>79</v>
      </c>
      <c r="B82" s="11" t="s">
        <v>275</v>
      </c>
      <c r="C82" s="11" t="s">
        <v>276</v>
      </c>
      <c r="D82" s="11" t="s">
        <v>17</v>
      </c>
      <c r="E82" s="5" t="s">
        <v>24</v>
      </c>
      <c r="F82" s="11" t="s">
        <v>273</v>
      </c>
      <c r="G82" s="12" t="s">
        <v>78</v>
      </c>
      <c r="H82" s="5">
        <v>36</v>
      </c>
      <c r="I82" s="5">
        <v>84.2</v>
      </c>
      <c r="J82" s="5"/>
      <c r="K82" s="5">
        <f t="shared" si="6"/>
        <v>81.45</v>
      </c>
      <c r="L82" s="10">
        <v>2</v>
      </c>
      <c r="M82" s="5" t="s">
        <v>21</v>
      </c>
    </row>
    <row r="83" customHeight="1" spans="1:13">
      <c r="A83" s="5">
        <v>80</v>
      </c>
      <c r="B83" s="11" t="s">
        <v>277</v>
      </c>
      <c r="C83" s="11" t="s">
        <v>278</v>
      </c>
      <c r="D83" s="11" t="s">
        <v>17</v>
      </c>
      <c r="E83" s="5" t="s">
        <v>24</v>
      </c>
      <c r="F83" s="11" t="s">
        <v>273</v>
      </c>
      <c r="G83" s="12" t="s">
        <v>279</v>
      </c>
      <c r="H83" s="5">
        <v>28</v>
      </c>
      <c r="I83" s="5">
        <v>81.4</v>
      </c>
      <c r="J83" s="5"/>
      <c r="K83" s="5">
        <f t="shared" si="6"/>
        <v>80.1</v>
      </c>
      <c r="L83" s="10">
        <v>3</v>
      </c>
      <c r="M83" s="5" t="s">
        <v>21</v>
      </c>
    </row>
    <row r="84" customHeight="1" spans="1:13">
      <c r="A84" s="5">
        <v>81</v>
      </c>
      <c r="B84" s="11" t="s">
        <v>280</v>
      </c>
      <c r="C84" s="11" t="s">
        <v>281</v>
      </c>
      <c r="D84" s="11" t="s">
        <v>17</v>
      </c>
      <c r="E84" s="5" t="s">
        <v>24</v>
      </c>
      <c r="F84" s="11" t="s">
        <v>273</v>
      </c>
      <c r="G84" s="12" t="s">
        <v>282</v>
      </c>
      <c r="H84" s="5">
        <v>30</v>
      </c>
      <c r="I84" s="5">
        <v>79</v>
      </c>
      <c r="J84" s="5"/>
      <c r="K84" s="5">
        <f t="shared" si="6"/>
        <v>80</v>
      </c>
      <c r="L84" s="10">
        <v>4</v>
      </c>
      <c r="M84" s="5" t="s">
        <v>21</v>
      </c>
    </row>
    <row r="85" customHeight="1" spans="1:13">
      <c r="A85" s="5">
        <v>82</v>
      </c>
      <c r="B85" s="11" t="s">
        <v>283</v>
      </c>
      <c r="C85" s="11" t="s">
        <v>284</v>
      </c>
      <c r="D85" s="11" t="s">
        <v>17</v>
      </c>
      <c r="E85" s="5" t="s">
        <v>24</v>
      </c>
      <c r="F85" s="11" t="s">
        <v>273</v>
      </c>
      <c r="G85" s="12" t="s">
        <v>285</v>
      </c>
      <c r="H85" s="5">
        <v>25</v>
      </c>
      <c r="I85" s="5">
        <v>82.2</v>
      </c>
      <c r="J85" s="5"/>
      <c r="K85" s="5">
        <f t="shared" si="6"/>
        <v>79.75</v>
      </c>
      <c r="L85" s="10">
        <v>5</v>
      </c>
      <c r="M85" s="5"/>
    </row>
    <row r="86" s="1" customFormat="1" customHeight="1" spans="1:13">
      <c r="A86" s="5">
        <v>83</v>
      </c>
      <c r="B86" s="11" t="s">
        <v>286</v>
      </c>
      <c r="C86" s="11" t="s">
        <v>287</v>
      </c>
      <c r="D86" s="11" t="s">
        <v>63</v>
      </c>
      <c r="E86" s="5" t="s">
        <v>24</v>
      </c>
      <c r="F86" s="11" t="s">
        <v>273</v>
      </c>
      <c r="G86" s="12" t="s">
        <v>288</v>
      </c>
      <c r="H86" s="5"/>
      <c r="I86" s="5"/>
      <c r="J86" s="5"/>
      <c r="K86" s="5">
        <f t="shared" si="6"/>
        <v>43.55</v>
      </c>
      <c r="L86" s="10">
        <v>6</v>
      </c>
      <c r="M86" s="5"/>
    </row>
    <row r="87" customHeight="1" spans="1:13">
      <c r="A87" s="5">
        <v>84</v>
      </c>
      <c r="B87" s="11" t="s">
        <v>289</v>
      </c>
      <c r="C87" s="11" t="s">
        <v>290</v>
      </c>
      <c r="D87" s="11" t="s">
        <v>17</v>
      </c>
      <c r="E87" s="5" t="s">
        <v>24</v>
      </c>
      <c r="F87" s="11" t="s">
        <v>291</v>
      </c>
      <c r="G87" s="12" t="s">
        <v>95</v>
      </c>
      <c r="H87" s="5">
        <v>46</v>
      </c>
      <c r="I87" s="5">
        <v>84.6</v>
      </c>
      <c r="J87" s="5"/>
      <c r="K87" s="5">
        <f t="shared" si="6"/>
        <v>80.25</v>
      </c>
      <c r="L87" s="10">
        <v>1</v>
      </c>
      <c r="M87" s="5" t="s">
        <v>21</v>
      </c>
    </row>
    <row r="88" customHeight="1" spans="1:13">
      <c r="A88" s="5">
        <v>85</v>
      </c>
      <c r="B88" s="11" t="s">
        <v>292</v>
      </c>
      <c r="C88" s="11" t="s">
        <v>293</v>
      </c>
      <c r="D88" s="11" t="s">
        <v>17</v>
      </c>
      <c r="E88" s="5" t="s">
        <v>24</v>
      </c>
      <c r="F88" s="11" t="s">
        <v>291</v>
      </c>
      <c r="G88" s="12" t="s">
        <v>177</v>
      </c>
      <c r="H88" s="5">
        <v>51</v>
      </c>
      <c r="I88" s="5">
        <v>77.6</v>
      </c>
      <c r="J88" s="5"/>
      <c r="K88" s="5">
        <f t="shared" si="6"/>
        <v>76.45</v>
      </c>
      <c r="L88" s="10">
        <v>2</v>
      </c>
      <c r="M88" s="5" t="s">
        <v>21</v>
      </c>
    </row>
    <row r="89" customHeight="1" spans="1:13">
      <c r="A89" s="5">
        <v>86</v>
      </c>
      <c r="B89" s="11" t="s">
        <v>294</v>
      </c>
      <c r="C89" s="11" t="s">
        <v>295</v>
      </c>
      <c r="D89" s="11" t="s">
        <v>17</v>
      </c>
      <c r="E89" s="5" t="s">
        <v>24</v>
      </c>
      <c r="F89" s="11" t="s">
        <v>291</v>
      </c>
      <c r="G89" s="12" t="s">
        <v>209</v>
      </c>
      <c r="H89" s="5">
        <v>54</v>
      </c>
      <c r="I89" s="5">
        <v>72.6</v>
      </c>
      <c r="J89" s="5"/>
      <c r="K89" s="5">
        <f t="shared" si="6"/>
        <v>73.2</v>
      </c>
      <c r="L89" s="10">
        <v>3</v>
      </c>
      <c r="M89" s="5" t="s">
        <v>21</v>
      </c>
    </row>
    <row r="90" customHeight="1" spans="1:13">
      <c r="A90" s="5">
        <v>87</v>
      </c>
      <c r="B90" s="11" t="s">
        <v>296</v>
      </c>
      <c r="C90" s="11" t="s">
        <v>297</v>
      </c>
      <c r="D90" s="11" t="s">
        <v>63</v>
      </c>
      <c r="E90" s="5" t="s">
        <v>24</v>
      </c>
      <c r="F90" s="11" t="s">
        <v>291</v>
      </c>
      <c r="G90" s="12" t="s">
        <v>153</v>
      </c>
      <c r="H90" s="5">
        <v>48</v>
      </c>
      <c r="I90" s="5">
        <v>67.2</v>
      </c>
      <c r="J90" s="5"/>
      <c r="K90" s="5">
        <f t="shared" si="6"/>
        <v>67.95</v>
      </c>
      <c r="L90" s="10">
        <v>4</v>
      </c>
      <c r="M90" s="5" t="s">
        <v>21</v>
      </c>
    </row>
    <row r="91" customHeight="1" spans="1:13">
      <c r="A91" s="5">
        <v>88</v>
      </c>
      <c r="B91" s="11" t="s">
        <v>298</v>
      </c>
      <c r="C91" s="11" t="s">
        <v>299</v>
      </c>
      <c r="D91" s="11" t="s">
        <v>63</v>
      </c>
      <c r="E91" s="5" t="s">
        <v>24</v>
      </c>
      <c r="F91" s="11" t="s">
        <v>300</v>
      </c>
      <c r="G91" s="12" t="s">
        <v>301</v>
      </c>
      <c r="H91" s="5">
        <v>7</v>
      </c>
      <c r="I91" s="5">
        <v>87.2</v>
      </c>
      <c r="J91" s="5">
        <v>65.9</v>
      </c>
      <c r="K91" s="5">
        <f>G91*0.4+I91*0.3+J91*0.3</f>
        <v>80.85</v>
      </c>
      <c r="L91" s="10">
        <v>1</v>
      </c>
      <c r="M91" s="5" t="s">
        <v>21</v>
      </c>
    </row>
    <row r="92" customHeight="1" spans="1:13">
      <c r="A92" s="5">
        <v>89</v>
      </c>
      <c r="B92" s="11" t="s">
        <v>302</v>
      </c>
      <c r="C92" s="11" t="s">
        <v>303</v>
      </c>
      <c r="D92" s="11" t="s">
        <v>63</v>
      </c>
      <c r="E92" s="5" t="s">
        <v>24</v>
      </c>
      <c r="F92" s="11" t="s">
        <v>300</v>
      </c>
      <c r="G92" s="12" t="s">
        <v>140</v>
      </c>
      <c r="H92" s="5">
        <v>9</v>
      </c>
      <c r="I92" s="5">
        <v>72</v>
      </c>
      <c r="J92" s="5">
        <v>61</v>
      </c>
      <c r="K92" s="5">
        <f>G92*0.4+I92*0.3+J92*0.3</f>
        <v>72.34</v>
      </c>
      <c r="L92" s="10">
        <v>2</v>
      </c>
      <c r="M92" s="5"/>
    </row>
    <row r="93" s="1" customFormat="1" customHeight="1" spans="1:13">
      <c r="A93" s="5">
        <v>90</v>
      </c>
      <c r="B93" s="11" t="s">
        <v>304</v>
      </c>
      <c r="C93" s="11" t="s">
        <v>305</v>
      </c>
      <c r="D93" s="11" t="s">
        <v>63</v>
      </c>
      <c r="E93" s="5" t="s">
        <v>24</v>
      </c>
      <c r="F93" s="11" t="s">
        <v>300</v>
      </c>
      <c r="G93" s="12" t="s">
        <v>306</v>
      </c>
      <c r="H93" s="5"/>
      <c r="I93" s="5"/>
      <c r="J93" s="5"/>
      <c r="K93" s="5">
        <f t="shared" ref="K93:K104" si="7">G93*0.5+I93*0.5</f>
        <v>38.45</v>
      </c>
      <c r="L93" s="10">
        <v>3</v>
      </c>
      <c r="M93" s="5"/>
    </row>
    <row r="94" customHeight="1" spans="1:13">
      <c r="A94" s="5">
        <v>91</v>
      </c>
      <c r="B94" s="11" t="s">
        <v>307</v>
      </c>
      <c r="C94" s="11" t="s">
        <v>308</v>
      </c>
      <c r="D94" s="11" t="s">
        <v>17</v>
      </c>
      <c r="E94" s="5" t="s">
        <v>24</v>
      </c>
      <c r="F94" s="11" t="s">
        <v>309</v>
      </c>
      <c r="G94" s="12" t="s">
        <v>310</v>
      </c>
      <c r="H94" s="5">
        <v>71</v>
      </c>
      <c r="I94" s="5">
        <v>75</v>
      </c>
      <c r="J94" s="5"/>
      <c r="K94" s="5">
        <f t="shared" si="7"/>
        <v>73.3</v>
      </c>
      <c r="L94" s="10">
        <v>1</v>
      </c>
      <c r="M94" s="5" t="s">
        <v>21</v>
      </c>
    </row>
    <row r="95" customHeight="1" spans="1:13">
      <c r="A95" s="5">
        <v>92</v>
      </c>
      <c r="B95" s="11" t="s">
        <v>311</v>
      </c>
      <c r="C95" s="11" t="s">
        <v>312</v>
      </c>
      <c r="D95" s="11" t="s">
        <v>17</v>
      </c>
      <c r="E95" s="5" t="s">
        <v>24</v>
      </c>
      <c r="F95" s="11" t="s">
        <v>313</v>
      </c>
      <c r="G95" s="12" t="s">
        <v>314</v>
      </c>
      <c r="H95" s="5">
        <v>43</v>
      </c>
      <c r="I95" s="5">
        <v>82.6</v>
      </c>
      <c r="J95" s="5"/>
      <c r="K95" s="5">
        <f t="shared" si="7"/>
        <v>84.65</v>
      </c>
      <c r="L95" s="10">
        <v>1</v>
      </c>
      <c r="M95" s="5" t="s">
        <v>21</v>
      </c>
    </row>
    <row r="96" customHeight="1" spans="1:13">
      <c r="A96" s="5">
        <v>93</v>
      </c>
      <c r="B96" s="11" t="s">
        <v>315</v>
      </c>
      <c r="C96" s="11" t="s">
        <v>316</v>
      </c>
      <c r="D96" s="11" t="s">
        <v>17</v>
      </c>
      <c r="E96" s="5" t="s">
        <v>24</v>
      </c>
      <c r="F96" s="11" t="s">
        <v>313</v>
      </c>
      <c r="G96" s="12" t="s">
        <v>317</v>
      </c>
      <c r="H96" s="5">
        <v>44</v>
      </c>
      <c r="I96" s="5">
        <v>80.6</v>
      </c>
      <c r="J96" s="5"/>
      <c r="K96" s="5">
        <f t="shared" si="7"/>
        <v>80.65</v>
      </c>
      <c r="L96" s="10">
        <v>2</v>
      </c>
      <c r="M96" s="5" t="s">
        <v>21</v>
      </c>
    </row>
    <row r="97" customHeight="1" spans="1:13">
      <c r="A97" s="5">
        <v>94</v>
      </c>
      <c r="B97" s="11" t="s">
        <v>318</v>
      </c>
      <c r="C97" s="11" t="s">
        <v>319</v>
      </c>
      <c r="D97" s="11" t="s">
        <v>17</v>
      </c>
      <c r="E97" s="5" t="s">
        <v>24</v>
      </c>
      <c r="F97" s="11" t="s">
        <v>313</v>
      </c>
      <c r="G97" s="12" t="s">
        <v>320</v>
      </c>
      <c r="H97" s="5">
        <v>42</v>
      </c>
      <c r="I97" s="5">
        <v>84.6</v>
      </c>
      <c r="J97" s="5"/>
      <c r="K97" s="5">
        <f t="shared" si="7"/>
        <v>80.35</v>
      </c>
      <c r="L97" s="10">
        <v>3</v>
      </c>
      <c r="M97" s="5" t="s">
        <v>21</v>
      </c>
    </row>
    <row r="98" customHeight="1" spans="1:13">
      <c r="A98" s="5">
        <v>95</v>
      </c>
      <c r="B98" s="11" t="s">
        <v>321</v>
      </c>
      <c r="C98" s="11" t="s">
        <v>322</v>
      </c>
      <c r="D98" s="11" t="s">
        <v>17</v>
      </c>
      <c r="E98" s="5" t="s">
        <v>24</v>
      </c>
      <c r="F98" s="11" t="s">
        <v>313</v>
      </c>
      <c r="G98" s="12" t="s">
        <v>270</v>
      </c>
      <c r="H98" s="5">
        <v>41</v>
      </c>
      <c r="I98" s="5">
        <v>75.2</v>
      </c>
      <c r="J98" s="5"/>
      <c r="K98" s="5">
        <f t="shared" si="7"/>
        <v>78.2</v>
      </c>
      <c r="L98" s="10">
        <v>4</v>
      </c>
      <c r="M98" s="5" t="s">
        <v>21</v>
      </c>
    </row>
    <row r="99" customHeight="1" spans="1:13">
      <c r="A99" s="5">
        <v>96</v>
      </c>
      <c r="B99" s="11" t="s">
        <v>323</v>
      </c>
      <c r="C99" s="11" t="s">
        <v>324</v>
      </c>
      <c r="D99" s="11" t="s">
        <v>17</v>
      </c>
      <c r="E99" s="5" t="s">
        <v>24</v>
      </c>
      <c r="F99" s="11" t="s">
        <v>313</v>
      </c>
      <c r="G99" s="12" t="s">
        <v>156</v>
      </c>
      <c r="H99" s="5">
        <v>39</v>
      </c>
      <c r="I99" s="5">
        <v>78.4</v>
      </c>
      <c r="J99" s="5"/>
      <c r="K99" s="5">
        <f t="shared" si="7"/>
        <v>75.95</v>
      </c>
      <c r="L99" s="10">
        <v>5</v>
      </c>
      <c r="M99" s="5"/>
    </row>
    <row r="100" s="1" customFormat="1" customHeight="1" spans="1:13">
      <c r="A100" s="5">
        <v>97</v>
      </c>
      <c r="B100" s="11" t="s">
        <v>325</v>
      </c>
      <c r="C100" s="11" t="s">
        <v>326</v>
      </c>
      <c r="D100" s="11" t="s">
        <v>17</v>
      </c>
      <c r="E100" s="5" t="s">
        <v>24</v>
      </c>
      <c r="F100" s="11" t="s">
        <v>313</v>
      </c>
      <c r="G100" s="12" t="s">
        <v>34</v>
      </c>
      <c r="H100" s="5">
        <v>40</v>
      </c>
      <c r="I100" s="5">
        <v>83</v>
      </c>
      <c r="J100" s="5"/>
      <c r="K100" s="5">
        <f t="shared" si="7"/>
        <v>75.75</v>
      </c>
      <c r="L100" s="10">
        <v>6</v>
      </c>
      <c r="M100" s="5"/>
    </row>
    <row r="101" customHeight="1" spans="1:13">
      <c r="A101" s="5">
        <v>98</v>
      </c>
      <c r="B101" s="11" t="s">
        <v>327</v>
      </c>
      <c r="C101" s="11" t="s">
        <v>328</v>
      </c>
      <c r="D101" s="11" t="s">
        <v>17</v>
      </c>
      <c r="E101" s="5" t="s">
        <v>24</v>
      </c>
      <c r="F101" s="11" t="s">
        <v>329</v>
      </c>
      <c r="G101" s="12" t="s">
        <v>330</v>
      </c>
      <c r="H101" s="5">
        <v>53</v>
      </c>
      <c r="I101" s="5">
        <v>85.2</v>
      </c>
      <c r="J101" s="5"/>
      <c r="K101" s="5">
        <f t="shared" si="7"/>
        <v>85</v>
      </c>
      <c r="L101" s="10">
        <v>1</v>
      </c>
      <c r="M101" s="5" t="s">
        <v>21</v>
      </c>
    </row>
    <row r="102" customHeight="1" spans="1:13">
      <c r="A102" s="5">
        <v>99</v>
      </c>
      <c r="B102" s="11" t="s">
        <v>331</v>
      </c>
      <c r="C102" s="11" t="s">
        <v>332</v>
      </c>
      <c r="D102" s="11" t="s">
        <v>17</v>
      </c>
      <c r="E102" s="5" t="s">
        <v>24</v>
      </c>
      <c r="F102" s="11" t="s">
        <v>329</v>
      </c>
      <c r="G102" s="12" t="s">
        <v>333</v>
      </c>
      <c r="H102" s="5">
        <v>47</v>
      </c>
      <c r="I102" s="5">
        <v>82.6</v>
      </c>
      <c r="J102" s="5"/>
      <c r="K102" s="5">
        <f t="shared" si="7"/>
        <v>78.5</v>
      </c>
      <c r="L102" s="10">
        <v>2</v>
      </c>
      <c r="M102" s="5" t="s">
        <v>21</v>
      </c>
    </row>
    <row r="103" customHeight="1" spans="1:13">
      <c r="A103" s="5">
        <v>100</v>
      </c>
      <c r="B103" s="11" t="s">
        <v>334</v>
      </c>
      <c r="C103" s="11" t="s">
        <v>335</v>
      </c>
      <c r="D103" s="11" t="s">
        <v>17</v>
      </c>
      <c r="E103" s="5" t="s">
        <v>24</v>
      </c>
      <c r="F103" s="11" t="s">
        <v>329</v>
      </c>
      <c r="G103" s="12" t="s">
        <v>124</v>
      </c>
      <c r="H103" s="5">
        <v>45</v>
      </c>
      <c r="I103" s="5">
        <v>70.8</v>
      </c>
      <c r="J103" s="5"/>
      <c r="K103" s="5">
        <f t="shared" si="7"/>
        <v>74.55</v>
      </c>
      <c r="L103" s="10">
        <v>3</v>
      </c>
      <c r="M103" s="5" t="s">
        <v>21</v>
      </c>
    </row>
    <row r="104" customHeight="1" spans="1:13">
      <c r="A104" s="5">
        <v>101</v>
      </c>
      <c r="B104" s="11" t="s">
        <v>336</v>
      </c>
      <c r="C104" s="11" t="s">
        <v>337</v>
      </c>
      <c r="D104" s="11" t="s">
        <v>17</v>
      </c>
      <c r="E104" s="5" t="s">
        <v>24</v>
      </c>
      <c r="F104" s="11" t="s">
        <v>329</v>
      </c>
      <c r="G104" s="12" t="s">
        <v>338</v>
      </c>
      <c r="H104" s="5">
        <v>49</v>
      </c>
      <c r="I104" s="5">
        <v>80.8</v>
      </c>
      <c r="J104" s="5"/>
      <c r="K104" s="5">
        <f t="shared" si="7"/>
        <v>73.9</v>
      </c>
      <c r="L104" s="10">
        <v>4</v>
      </c>
      <c r="M104" s="5" t="s">
        <v>21</v>
      </c>
    </row>
  </sheetData>
  <sortState ref="A3:T103">
    <sortCondition ref="F3:F103"/>
    <sortCondition ref="K3:K103" descending="1"/>
  </sortState>
  <mergeCells count="1">
    <mergeCell ref="A2:M2"/>
  </mergeCells>
  <printOptions horizontalCentered="1"/>
  <pageMargins left="0" right="0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总成绩及进入体检人人员名单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2019-05-31T08:19:00Z</dcterms:created>
  <cp:lastPrinted>2019-06-01T10:48:00Z</cp:lastPrinted>
  <dcterms:modified xsi:type="dcterms:W3CDTF">2019-06-05T08:30:03Z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