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3" sheetId="3" r:id="rId2"/>
  </sheets>
  <definedNames>
    <definedName name="_xlnm._FilterDatabase" localSheetId="0" hidden="1">Sheet1!$A$2:$N$139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<sst xmlns="http://schemas.openxmlformats.org/spreadsheetml/2006/main" count="421" uniqueCount="99">
  <si>
    <t>曲江区供销社2025年中央财政资金农业社会化服务项目验收明细表</t>
  </si>
  <si>
    <t>序号</t>
  </si>
  <si>
    <t>地址</t>
  </si>
  <si>
    <t>服务作物</t>
  </si>
  <si>
    <t>服务对象</t>
  </si>
  <si>
    <t>实施主体</t>
  </si>
  <si>
    <t>服务机手</t>
  </si>
  <si>
    <t>服务环节</t>
  </si>
  <si>
    <t>服务数量（亩）</t>
  </si>
  <si>
    <t>服务单价（元/亩）</t>
  </si>
  <si>
    <t>补贴单价（元/亩）</t>
  </si>
  <si>
    <t>服务费用（元）</t>
  </si>
  <si>
    <t>补贴金额（元）</t>
  </si>
  <si>
    <t>折算系数</t>
  </si>
  <si>
    <t>折算完成亩数（亩）</t>
  </si>
  <si>
    <t>备注</t>
  </si>
  <si>
    <t>樟市-铁炉厂</t>
  </si>
  <si>
    <t>水稻
（早造）</t>
  </si>
  <si>
    <t>韶关市中源农业发展有限公司</t>
  </si>
  <si>
    <t>白土中心社</t>
  </si>
  <si>
    <t>孔庆星
袁锦堂</t>
  </si>
  <si>
    <t>全过程托管</t>
  </si>
  <si>
    <t>水稻
（晚造）</t>
  </si>
  <si>
    <t>樟市-流坑村</t>
  </si>
  <si>
    <t>韶关市曲江区香樟农业发展有限公司</t>
  </si>
  <si>
    <t>白土-由坪村</t>
  </si>
  <si>
    <t>胡思军</t>
  </si>
  <si>
    <t>郭永乐</t>
  </si>
  <si>
    <t>耕-打田</t>
  </si>
  <si>
    <t>收-收割</t>
  </si>
  <si>
    <t>白土-上乡村</t>
  </si>
  <si>
    <t>刘尚昆</t>
  </si>
  <si>
    <t>钟亮宾</t>
  </si>
  <si>
    <t>罗坑-新塘</t>
  </si>
  <si>
    <t>韶关市众口福农业科技有限公司</t>
  </si>
  <si>
    <t>余金段
吴基考</t>
  </si>
  <si>
    <t>白土-河边</t>
  </si>
  <si>
    <t>曾丙坤</t>
  </si>
  <si>
    <t>刘乙健</t>
  </si>
  <si>
    <t>种-插秧</t>
  </si>
  <si>
    <t>黄明瑞</t>
  </si>
  <si>
    <t>张俊华</t>
  </si>
  <si>
    <t>黄月泉</t>
  </si>
  <si>
    <t>吕彪</t>
  </si>
  <si>
    <t>白土-横村</t>
  </si>
  <si>
    <t>邱炳先</t>
  </si>
  <si>
    <t>邱广楠</t>
  </si>
  <si>
    <t>防-飞防</t>
  </si>
  <si>
    <t>樟市-西约村</t>
  </si>
  <si>
    <t>杨永新</t>
  </si>
  <si>
    <t>张帮华</t>
  </si>
  <si>
    <t>樟市-北约村</t>
  </si>
  <si>
    <t>叶春伟</t>
  </si>
  <si>
    <t>韶关市曲江区新塘兴聚农农业农民专业合作社</t>
  </si>
  <si>
    <t>余金段
吴基凯</t>
  </si>
  <si>
    <t>枫湾-枫湾</t>
  </si>
  <si>
    <t>周健</t>
  </si>
  <si>
    <t>沙溪中心社</t>
  </si>
  <si>
    <t>大塘锦成合作社</t>
  </si>
  <si>
    <t>收-烘干</t>
  </si>
  <si>
    <t>大塘-左村</t>
  </si>
  <si>
    <t>罗远清</t>
  </si>
  <si>
    <t>玉米
（早造）</t>
  </si>
  <si>
    <t>梁必满</t>
  </si>
  <si>
    <t>玉米
（晚造）</t>
  </si>
  <si>
    <t>枫湾-步村</t>
  </si>
  <si>
    <t>严富春</t>
  </si>
  <si>
    <t>沈维吉</t>
  </si>
  <si>
    <t>大塘-塘口</t>
  </si>
  <si>
    <t>陈重庆</t>
  </si>
  <si>
    <t>林湖明
鲍红义
始兴县利民农机专业合作社</t>
  </si>
  <si>
    <t>陈尾松</t>
  </si>
  <si>
    <t>大塘-东岗岭</t>
  </si>
  <si>
    <t>毛敏光</t>
  </si>
  <si>
    <t>狮坪合作社</t>
  </si>
  <si>
    <t>枫湾—石峰村</t>
  </si>
  <si>
    <t>黄添贵</t>
  </si>
  <si>
    <t>梁起祥</t>
  </si>
  <si>
    <t>枫湾-新村村</t>
  </si>
  <si>
    <t>李益民</t>
  </si>
  <si>
    <t>枫湾-枫湾村</t>
  </si>
  <si>
    <t>钟发阶</t>
  </si>
  <si>
    <t>黄才配</t>
  </si>
  <si>
    <t>樟市-光辉</t>
  </si>
  <si>
    <t>水稻</t>
  </si>
  <si>
    <t>光辉村</t>
  </si>
  <si>
    <t>韶禾公司</t>
  </si>
  <si>
    <t>全程托管</t>
  </si>
  <si>
    <t>樟市-消雪玲</t>
  </si>
  <si>
    <t>欧继正</t>
  </si>
  <si>
    <t>龙归-凤田</t>
  </si>
  <si>
    <t>陈亚彪</t>
  </si>
  <si>
    <t>曾丙坤等小农户</t>
  </si>
  <si>
    <t>防-统防统治</t>
  </si>
  <si>
    <t>钟亮宾等规模经营主体</t>
  </si>
  <si>
    <t>钟亮宾等小农户</t>
  </si>
  <si>
    <t>防-统配统施</t>
  </si>
  <si>
    <t>陈重庆等规模经营主体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</si>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</sst>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微软雅黑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0" fillId="0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9"/>
  <sheetViews>
    <sheetView tabSelected="1" zoomScale="85" zoomScaleNormal="85" workbookViewId="0">
      <selection activeCell="L138" sqref="L138"/>
    </sheetView>
  </sheetViews>
  <sheetFormatPr defaultColWidth="9" defaultRowHeight="14.4"/>
  <cols>
    <col min="1" max="1" width="5.12962962962963" customWidth="1"/>
    <col min="2" max="2" width="12.6111111111111" customWidth="1"/>
    <col min="3" max="3" width="10.7777777777778" customWidth="1"/>
    <col min="4" max="4" width="14.7777777777778" customWidth="1"/>
    <col min="5" max="5" width="12.6296296296296" customWidth="1"/>
    <col min="6" max="6" width="13.7777777777778" customWidth="1"/>
    <col min="7" max="7" width="12.9351851851852" customWidth="1"/>
    <col min="8" max="8" width="9.85185185185185" customWidth="1"/>
    <col min="9" max="11" width="10.7777777777778" customWidth="1"/>
    <col min="12" max="12" width="13.7777777777778" customWidth="1"/>
    <col min="13" max="13" width="8.87962962962963" customWidth="1"/>
    <col min="14" max="14" width="12.7777777777778" customWidth="1"/>
    <col min="15" max="15" width="10.7777777777778" customWidth="1"/>
  </cols>
  <sheetData>
    <row r="1" ht="80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2" customHeight="1" spans="1: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4" t="s">
        <v>15</v>
      </c>
    </row>
    <row r="3" ht="60" customHeight="1" spans="1:15">
      <c r="A3" s="5">
        <v>1</v>
      </c>
      <c r="B3" s="5" t="s">
        <v>16</v>
      </c>
      <c r="C3" s="6" t="s">
        <v>17</v>
      </c>
      <c r="D3" s="6" t="s">
        <v>18</v>
      </c>
      <c r="E3" s="5" t="s">
        <v>19</v>
      </c>
      <c r="F3" s="6" t="s">
        <v>20</v>
      </c>
      <c r="G3" s="5" t="s">
        <v>21</v>
      </c>
      <c r="H3" s="7">
        <v>800</v>
      </c>
      <c r="I3" s="7"/>
      <c r="J3" s="7">
        <v>85</v>
      </c>
      <c r="K3" s="7">
        <f t="shared" ref="K3:K12" si="0">H3*I3</f>
        <v>0</v>
      </c>
      <c r="L3" s="7">
        <f t="shared" ref="L3:L12" si="1">H3*J3</f>
        <v>68000</v>
      </c>
      <c r="M3" s="7">
        <v>1</v>
      </c>
      <c r="N3" s="7">
        <f t="shared" ref="N3:N12" si="2">H3*M3</f>
        <v>800</v>
      </c>
      <c r="O3" s="8"/>
    </row>
    <row r="4" ht="60" customHeight="1" spans="1:15">
      <c r="A4" s="5">
        <v>2</v>
      </c>
      <c r="B4" s="5" t="s">
        <v>16</v>
      </c>
      <c r="C4" s="6" t="s">
        <v>22</v>
      </c>
      <c r="D4" s="6" t="s">
        <v>18</v>
      </c>
      <c r="E4" s="5" t="s">
        <v>19</v>
      </c>
      <c r="F4" s="6" t="s">
        <v>20</v>
      </c>
      <c r="G4" s="5" t="s">
        <v>21</v>
      </c>
      <c r="H4" s="7">
        <v>800</v>
      </c>
      <c r="I4" s="7"/>
      <c r="J4" s="7">
        <v>85</v>
      </c>
      <c r="K4" s="7">
        <f t="shared" si="0"/>
        <v>0</v>
      </c>
      <c r="L4" s="7">
        <v>53432</v>
      </c>
      <c r="M4" s="7">
        <v>1</v>
      </c>
      <c r="N4" s="7">
        <f t="shared" si="2"/>
        <v>800</v>
      </c>
      <c r="O4" s="8"/>
    </row>
    <row r="5" ht="60" customHeight="1" spans="1:15">
      <c r="A5" s="5">
        <v>3</v>
      </c>
      <c r="B5" s="5" t="s">
        <v>23</v>
      </c>
      <c r="C5" s="6" t="s">
        <v>17</v>
      </c>
      <c r="D5" s="6" t="s">
        <v>24</v>
      </c>
      <c r="E5" s="5" t="s">
        <v>19</v>
      </c>
      <c r="F5" s="6" t="s">
        <v>20</v>
      </c>
      <c r="G5" s="5" t="s">
        <v>21</v>
      </c>
      <c r="H5" s="7">
        <v>760</v>
      </c>
      <c r="I5" s="7"/>
      <c r="J5" s="7">
        <v>85</v>
      </c>
      <c r="K5" s="7">
        <f t="shared" si="0"/>
        <v>0</v>
      </c>
      <c r="L5" s="7">
        <f t="shared" si="1"/>
        <v>64600</v>
      </c>
      <c r="M5" s="7">
        <v>1</v>
      </c>
      <c r="N5" s="7">
        <f t="shared" si="2"/>
        <v>760</v>
      </c>
      <c r="O5" s="8"/>
    </row>
    <row r="6" ht="60" customHeight="1" spans="1:15">
      <c r="A6" s="5">
        <v>4</v>
      </c>
      <c r="B6" s="5" t="s">
        <v>23</v>
      </c>
      <c r="C6" s="6" t="s">
        <v>22</v>
      </c>
      <c r="D6" s="6" t="s">
        <v>24</v>
      </c>
      <c r="E6" s="5" t="s">
        <v>19</v>
      </c>
      <c r="F6" s="6" t="s">
        <v>20</v>
      </c>
      <c r="G6" s="5" t="s">
        <v>21</v>
      </c>
      <c r="H6" s="7">
        <v>760</v>
      </c>
      <c r="I6" s="7"/>
      <c r="J6" s="7">
        <v>85</v>
      </c>
      <c r="K6" s="7">
        <f t="shared" si="0"/>
        <v>0</v>
      </c>
      <c r="L6" s="7">
        <v>56832</v>
      </c>
      <c r="M6" s="7">
        <v>1</v>
      </c>
      <c r="N6" s="7">
        <f t="shared" si="2"/>
        <v>760</v>
      </c>
      <c r="O6" s="8"/>
    </row>
    <row r="7" ht="30" customHeight="1" spans="1:15">
      <c r="A7" s="5">
        <v>5</v>
      </c>
      <c r="B7" s="5" t="s">
        <v>25</v>
      </c>
      <c r="C7" s="6" t="s">
        <v>22</v>
      </c>
      <c r="D7" s="5" t="s">
        <v>26</v>
      </c>
      <c r="E7" s="5" t="s">
        <v>19</v>
      </c>
      <c r="F7" s="9" t="s">
        <v>27</v>
      </c>
      <c r="G7" s="9" t="s">
        <v>28</v>
      </c>
      <c r="H7" s="7">
        <v>75</v>
      </c>
      <c r="I7" s="7"/>
      <c r="J7" s="7">
        <v>25</v>
      </c>
      <c r="K7" s="7">
        <f t="shared" si="0"/>
        <v>0</v>
      </c>
      <c r="L7" s="7">
        <f t="shared" si="1"/>
        <v>1875</v>
      </c>
      <c r="M7" s="7">
        <v>0.35</v>
      </c>
      <c r="N7" s="7">
        <f t="shared" si="2"/>
        <v>26.25</v>
      </c>
      <c r="O7" s="8"/>
    </row>
    <row r="8" ht="30" customHeight="1" spans="1:15">
      <c r="A8" s="5"/>
      <c r="B8" s="5"/>
      <c r="C8" s="5"/>
      <c r="D8" s="5"/>
      <c r="E8" s="5"/>
      <c r="F8" s="9"/>
      <c r="G8" s="5" t="s">
        <v>29</v>
      </c>
      <c r="H8" s="7">
        <v>75</v>
      </c>
      <c r="I8" s="7"/>
      <c r="J8" s="7">
        <v>20</v>
      </c>
      <c r="K8" s="7">
        <f t="shared" si="0"/>
        <v>0</v>
      </c>
      <c r="L8" s="7">
        <f t="shared" si="1"/>
        <v>1500</v>
      </c>
      <c r="M8" s="7">
        <v>0.26</v>
      </c>
      <c r="N8" s="7">
        <f t="shared" si="2"/>
        <v>19.5</v>
      </c>
      <c r="O8" s="8"/>
    </row>
    <row r="9" ht="30" customHeight="1" spans="1:15">
      <c r="A9" s="5">
        <v>6</v>
      </c>
      <c r="B9" s="5" t="s">
        <v>25</v>
      </c>
      <c r="C9" s="6" t="s">
        <v>17</v>
      </c>
      <c r="D9" s="5" t="s">
        <v>26</v>
      </c>
      <c r="E9" s="5" t="s">
        <v>19</v>
      </c>
      <c r="F9" s="9" t="s">
        <v>27</v>
      </c>
      <c r="G9" s="9" t="s">
        <v>28</v>
      </c>
      <c r="H9" s="7">
        <v>70</v>
      </c>
      <c r="I9" s="7"/>
      <c r="J9" s="7">
        <v>25</v>
      </c>
      <c r="K9" s="7">
        <f t="shared" si="0"/>
        <v>0</v>
      </c>
      <c r="L9" s="7">
        <f t="shared" si="1"/>
        <v>1750</v>
      </c>
      <c r="M9" s="7">
        <v>0.35</v>
      </c>
      <c r="N9" s="7">
        <f t="shared" si="2"/>
        <v>24.5</v>
      </c>
      <c r="O9" s="8"/>
    </row>
    <row r="10" ht="30" customHeight="1" spans="1:15">
      <c r="A10" s="5"/>
      <c r="B10" s="5"/>
      <c r="C10" s="5"/>
      <c r="D10" s="5"/>
      <c r="E10" s="5"/>
      <c r="F10" s="9"/>
      <c r="G10" s="5" t="s">
        <v>29</v>
      </c>
      <c r="H10" s="7">
        <v>70</v>
      </c>
      <c r="I10" s="7"/>
      <c r="J10" s="7">
        <v>20</v>
      </c>
      <c r="K10" s="7">
        <f t="shared" si="0"/>
        <v>0</v>
      </c>
      <c r="L10" s="7">
        <f t="shared" si="1"/>
        <v>1400</v>
      </c>
      <c r="M10" s="7">
        <v>0.26</v>
      </c>
      <c r="N10" s="7">
        <f t="shared" si="2"/>
        <v>18.2</v>
      </c>
      <c r="O10" s="8"/>
    </row>
    <row r="11" ht="30" customHeight="1" spans="1:15">
      <c r="A11" s="5">
        <v>7</v>
      </c>
      <c r="B11" s="5" t="s">
        <v>30</v>
      </c>
      <c r="C11" s="6" t="s">
        <v>17</v>
      </c>
      <c r="D11" s="5" t="s">
        <v>31</v>
      </c>
      <c r="E11" s="5" t="s">
        <v>19</v>
      </c>
      <c r="F11" s="9" t="s">
        <v>32</v>
      </c>
      <c r="G11" s="9" t="s">
        <v>28</v>
      </c>
      <c r="H11" s="7">
        <v>248</v>
      </c>
      <c r="I11" s="7"/>
      <c r="J11" s="7">
        <v>25</v>
      </c>
      <c r="K11" s="7">
        <f t="shared" si="0"/>
        <v>0</v>
      </c>
      <c r="L11" s="7">
        <f t="shared" si="1"/>
        <v>6200</v>
      </c>
      <c r="M11" s="7">
        <v>0.35</v>
      </c>
      <c r="N11" s="7">
        <f t="shared" si="2"/>
        <v>86.8</v>
      </c>
      <c r="O11" s="8"/>
    </row>
    <row r="12" ht="30" customHeight="1" spans="1:15">
      <c r="A12" s="5"/>
      <c r="B12" s="5"/>
      <c r="C12" s="5"/>
      <c r="D12" s="5"/>
      <c r="E12" s="5"/>
      <c r="F12" s="9"/>
      <c r="G12" s="5" t="s">
        <v>29</v>
      </c>
      <c r="H12" s="7">
        <v>248</v>
      </c>
      <c r="I12" s="7"/>
      <c r="J12" s="7">
        <v>20</v>
      </c>
      <c r="K12" s="7">
        <f t="shared" si="0"/>
        <v>0</v>
      </c>
      <c r="L12" s="7">
        <f t="shared" si="1"/>
        <v>4960</v>
      </c>
      <c r="M12" s="7">
        <v>0.26</v>
      </c>
      <c r="N12" s="7">
        <f t="shared" si="2"/>
        <v>64.48</v>
      </c>
      <c r="O12" s="8"/>
    </row>
    <row r="13" ht="30" customHeight="1" spans="1:15">
      <c r="A13" s="5">
        <v>8</v>
      </c>
      <c r="B13" s="10" t="s">
        <v>33</v>
      </c>
      <c r="C13" s="11" t="s">
        <v>17</v>
      </c>
      <c r="D13" s="11" t="s">
        <v>34</v>
      </c>
      <c r="E13" s="5" t="s">
        <v>19</v>
      </c>
      <c r="F13" s="12" t="s">
        <v>35</v>
      </c>
      <c r="G13" s="9" t="s">
        <v>28</v>
      </c>
      <c r="H13" s="13">
        <v>320</v>
      </c>
      <c r="I13" s="13"/>
      <c r="J13" s="13">
        <v>25</v>
      </c>
      <c r="K13" s="7">
        <f t="shared" ref="K13:K18" si="3">H13*I13</f>
        <v>0</v>
      </c>
      <c r="L13" s="13">
        <f t="shared" ref="L13:L18" si="4">H13*J13</f>
        <v>8000</v>
      </c>
      <c r="M13" s="13">
        <v>0.35</v>
      </c>
      <c r="N13" s="7">
        <f t="shared" ref="N13:N18" si="5">H13*M13</f>
        <v>112</v>
      </c>
      <c r="O13" s="8"/>
    </row>
    <row r="14" ht="30" customHeight="1" spans="1:15">
      <c r="A14" s="5"/>
      <c r="B14" s="10"/>
      <c r="C14" s="11"/>
      <c r="D14" s="11"/>
      <c r="E14" s="5"/>
      <c r="F14" s="9"/>
      <c r="G14" s="5" t="s">
        <v>29</v>
      </c>
      <c r="H14" s="13">
        <v>320</v>
      </c>
      <c r="I14" s="13"/>
      <c r="J14" s="13">
        <v>20</v>
      </c>
      <c r="K14" s="7">
        <f t="shared" si="3"/>
        <v>0</v>
      </c>
      <c r="L14" s="13">
        <f t="shared" si="4"/>
        <v>6400</v>
      </c>
      <c r="M14" s="13">
        <v>0.26</v>
      </c>
      <c r="N14" s="7">
        <f t="shared" si="5"/>
        <v>83.2</v>
      </c>
      <c r="O14" s="8"/>
    </row>
    <row r="15" ht="30" customHeight="1" spans="1:15">
      <c r="A15" s="5">
        <v>9</v>
      </c>
      <c r="B15" s="10" t="s">
        <v>33</v>
      </c>
      <c r="C15" s="11" t="s">
        <v>22</v>
      </c>
      <c r="D15" s="11" t="s">
        <v>34</v>
      </c>
      <c r="E15" s="5" t="s">
        <v>19</v>
      </c>
      <c r="F15" s="12" t="s">
        <v>35</v>
      </c>
      <c r="G15" s="9" t="s">
        <v>28</v>
      </c>
      <c r="H15" s="13">
        <v>320</v>
      </c>
      <c r="I15" s="13"/>
      <c r="J15" s="13">
        <v>25</v>
      </c>
      <c r="K15" s="7">
        <f t="shared" si="3"/>
        <v>0</v>
      </c>
      <c r="L15" s="13">
        <f t="shared" si="4"/>
        <v>8000</v>
      </c>
      <c r="M15" s="13">
        <v>0.35</v>
      </c>
      <c r="N15" s="7">
        <f t="shared" si="5"/>
        <v>112</v>
      </c>
      <c r="O15" s="8"/>
    </row>
    <row r="16" ht="30" customHeight="1" spans="1:15">
      <c r="A16" s="5"/>
      <c r="B16" s="10"/>
      <c r="C16" s="10"/>
      <c r="D16" s="11"/>
      <c r="E16" s="5"/>
      <c r="F16" s="9"/>
      <c r="G16" s="5" t="s">
        <v>29</v>
      </c>
      <c r="H16" s="13">
        <v>320</v>
      </c>
      <c r="I16" s="13"/>
      <c r="J16" s="13">
        <v>20</v>
      </c>
      <c r="K16" s="7">
        <f t="shared" si="3"/>
        <v>0</v>
      </c>
      <c r="L16" s="13">
        <f t="shared" si="4"/>
        <v>6400</v>
      </c>
      <c r="M16" s="13">
        <v>0.26</v>
      </c>
      <c r="N16" s="7">
        <f t="shared" si="5"/>
        <v>83.2</v>
      </c>
      <c r="O16" s="8"/>
    </row>
    <row r="17" ht="31" customHeight="1" spans="1:15">
      <c r="A17" s="10">
        <v>10</v>
      </c>
      <c r="B17" s="10" t="s">
        <v>36</v>
      </c>
      <c r="C17" s="11" t="s">
        <v>17</v>
      </c>
      <c r="D17" s="10" t="s">
        <v>37</v>
      </c>
      <c r="E17" s="5" t="s">
        <v>19</v>
      </c>
      <c r="F17" s="9" t="s">
        <v>38</v>
      </c>
      <c r="G17" s="9" t="s">
        <v>28</v>
      </c>
      <c r="H17" s="13">
        <v>65</v>
      </c>
      <c r="I17" s="13"/>
      <c r="J17" s="13">
        <v>25</v>
      </c>
      <c r="K17" s="7">
        <f t="shared" ref="K17:K25" si="6">H17*I17</f>
        <v>0</v>
      </c>
      <c r="L17" s="13">
        <f t="shared" ref="L17:L47" si="7">H17*J17</f>
        <v>1625</v>
      </c>
      <c r="M17" s="13">
        <v>0.35</v>
      </c>
      <c r="N17" s="13">
        <f t="shared" ref="N17:N25" si="8">H17*M17</f>
        <v>22.75</v>
      </c>
      <c r="O17" s="8"/>
    </row>
    <row r="18" ht="31" customHeight="1" spans="1:15">
      <c r="A18" s="10"/>
      <c r="B18" s="10"/>
      <c r="C18" s="10"/>
      <c r="D18" s="10"/>
      <c r="E18" s="5"/>
      <c r="F18" s="9"/>
      <c r="G18" s="10" t="s">
        <v>39</v>
      </c>
      <c r="H18" s="13">
        <v>65</v>
      </c>
      <c r="I18" s="13"/>
      <c r="J18" s="13">
        <v>26</v>
      </c>
      <c r="K18" s="7">
        <f t="shared" si="6"/>
        <v>0</v>
      </c>
      <c r="L18" s="13">
        <f t="shared" si="7"/>
        <v>1690</v>
      </c>
      <c r="M18" s="13">
        <v>0.26</v>
      </c>
      <c r="N18" s="13">
        <f t="shared" si="8"/>
        <v>16.9</v>
      </c>
      <c r="O18" s="8"/>
    </row>
    <row r="19" ht="31" customHeight="1" spans="1:15">
      <c r="A19" s="10"/>
      <c r="B19" s="10"/>
      <c r="C19" s="10"/>
      <c r="D19" s="10"/>
      <c r="E19" s="5"/>
      <c r="F19" s="9"/>
      <c r="G19" s="5" t="s">
        <v>29</v>
      </c>
      <c r="H19" s="7">
        <v>65</v>
      </c>
      <c r="I19" s="7"/>
      <c r="J19" s="7">
        <v>20</v>
      </c>
      <c r="K19" s="7">
        <f t="shared" si="6"/>
        <v>0</v>
      </c>
      <c r="L19" s="13">
        <f t="shared" si="7"/>
        <v>1300</v>
      </c>
      <c r="M19" s="7">
        <v>0.26</v>
      </c>
      <c r="N19" s="13">
        <f t="shared" si="8"/>
        <v>16.9</v>
      </c>
      <c r="O19" s="8"/>
    </row>
    <row r="20" ht="31" customHeight="1" spans="1:15">
      <c r="A20" s="5">
        <v>11</v>
      </c>
      <c r="B20" s="10" t="s">
        <v>36</v>
      </c>
      <c r="C20" s="11" t="s">
        <v>22</v>
      </c>
      <c r="D20" s="10" t="s">
        <v>37</v>
      </c>
      <c r="E20" s="5" t="s">
        <v>19</v>
      </c>
      <c r="F20" s="9" t="s">
        <v>38</v>
      </c>
      <c r="G20" s="9" t="s">
        <v>28</v>
      </c>
      <c r="H20" s="13">
        <v>65</v>
      </c>
      <c r="I20" s="13"/>
      <c r="J20" s="13">
        <v>25</v>
      </c>
      <c r="K20" s="7">
        <f t="shared" si="6"/>
        <v>0</v>
      </c>
      <c r="L20" s="13">
        <f t="shared" si="7"/>
        <v>1625</v>
      </c>
      <c r="M20" s="13">
        <v>0.35</v>
      </c>
      <c r="N20" s="13">
        <f t="shared" si="8"/>
        <v>22.75</v>
      </c>
      <c r="O20" s="8"/>
    </row>
    <row r="21" ht="31" customHeight="1" spans="1:15">
      <c r="A21" s="5"/>
      <c r="B21" s="10"/>
      <c r="C21" s="10"/>
      <c r="D21" s="10"/>
      <c r="E21" s="5"/>
      <c r="F21" s="9"/>
      <c r="G21" s="10" t="s">
        <v>39</v>
      </c>
      <c r="H21" s="13">
        <v>65</v>
      </c>
      <c r="I21" s="13"/>
      <c r="J21" s="13">
        <v>26</v>
      </c>
      <c r="K21" s="7">
        <f t="shared" si="6"/>
        <v>0</v>
      </c>
      <c r="L21" s="13">
        <f t="shared" si="7"/>
        <v>1690</v>
      </c>
      <c r="M21" s="13">
        <v>0.26</v>
      </c>
      <c r="N21" s="13">
        <f t="shared" si="8"/>
        <v>16.9</v>
      </c>
      <c r="O21" s="8"/>
    </row>
    <row r="22" ht="31" customHeight="1" spans="1:15">
      <c r="A22" s="5"/>
      <c r="B22" s="10"/>
      <c r="C22" s="10"/>
      <c r="D22" s="10"/>
      <c r="E22" s="5"/>
      <c r="F22" s="9"/>
      <c r="G22" s="5" t="s">
        <v>29</v>
      </c>
      <c r="H22" s="7">
        <v>65</v>
      </c>
      <c r="I22" s="7"/>
      <c r="J22" s="7">
        <v>20</v>
      </c>
      <c r="K22" s="7">
        <f t="shared" si="6"/>
        <v>0</v>
      </c>
      <c r="L22" s="13">
        <f t="shared" si="7"/>
        <v>1300</v>
      </c>
      <c r="M22" s="7">
        <v>0.26</v>
      </c>
      <c r="N22" s="13">
        <f t="shared" si="8"/>
        <v>16.9</v>
      </c>
      <c r="O22" s="8"/>
    </row>
    <row r="23" ht="31" customHeight="1" spans="1:15">
      <c r="A23" s="5">
        <v>12</v>
      </c>
      <c r="B23" s="5" t="s">
        <v>23</v>
      </c>
      <c r="C23" s="6" t="s">
        <v>22</v>
      </c>
      <c r="D23" s="5" t="s">
        <v>40</v>
      </c>
      <c r="E23" s="5" t="s">
        <v>19</v>
      </c>
      <c r="F23" s="9" t="s">
        <v>41</v>
      </c>
      <c r="G23" s="9" t="s">
        <v>28</v>
      </c>
      <c r="H23" s="7">
        <v>95</v>
      </c>
      <c r="I23" s="7"/>
      <c r="J23" s="7">
        <v>25</v>
      </c>
      <c r="K23" s="7">
        <f t="shared" si="6"/>
        <v>0</v>
      </c>
      <c r="L23" s="7">
        <f t="shared" si="7"/>
        <v>2375</v>
      </c>
      <c r="M23" s="7">
        <v>0.35</v>
      </c>
      <c r="N23" s="7">
        <f t="shared" si="8"/>
        <v>33.25</v>
      </c>
      <c r="O23" s="8"/>
    </row>
    <row r="24" ht="31" customHeight="1" spans="1:15">
      <c r="A24" s="5"/>
      <c r="B24" s="5"/>
      <c r="C24" s="5"/>
      <c r="D24" s="5"/>
      <c r="E24" s="5"/>
      <c r="F24" s="9"/>
      <c r="G24" s="5" t="s">
        <v>39</v>
      </c>
      <c r="H24" s="7">
        <v>95</v>
      </c>
      <c r="I24" s="7"/>
      <c r="J24" s="7">
        <v>26</v>
      </c>
      <c r="K24" s="7">
        <f t="shared" si="6"/>
        <v>0</v>
      </c>
      <c r="L24" s="7">
        <f t="shared" si="7"/>
        <v>2470</v>
      </c>
      <c r="M24" s="7">
        <v>0.26</v>
      </c>
      <c r="N24" s="7">
        <f t="shared" si="8"/>
        <v>24.7</v>
      </c>
      <c r="O24" s="8"/>
    </row>
    <row r="25" ht="31" customHeight="1" spans="1:15">
      <c r="A25" s="5"/>
      <c r="B25" s="5"/>
      <c r="C25" s="5"/>
      <c r="D25" s="5"/>
      <c r="E25" s="5"/>
      <c r="F25" s="9"/>
      <c r="G25" s="5" t="s">
        <v>29</v>
      </c>
      <c r="H25" s="7">
        <v>95</v>
      </c>
      <c r="I25" s="7"/>
      <c r="J25" s="7">
        <v>20</v>
      </c>
      <c r="K25" s="7">
        <f t="shared" si="6"/>
        <v>0</v>
      </c>
      <c r="L25" s="7">
        <f t="shared" si="7"/>
        <v>1900</v>
      </c>
      <c r="M25" s="7">
        <v>0.26</v>
      </c>
      <c r="N25" s="7">
        <f t="shared" si="8"/>
        <v>24.7</v>
      </c>
      <c r="O25" s="8"/>
    </row>
    <row r="26" ht="31" customHeight="1" spans="1:15">
      <c r="A26" s="5">
        <v>13</v>
      </c>
      <c r="B26" s="5" t="s">
        <v>23</v>
      </c>
      <c r="C26" s="6" t="s">
        <v>17</v>
      </c>
      <c r="D26" s="5" t="s">
        <v>40</v>
      </c>
      <c r="E26" s="5" t="s">
        <v>19</v>
      </c>
      <c r="F26" s="9" t="s">
        <v>41</v>
      </c>
      <c r="G26" s="9" t="s">
        <v>28</v>
      </c>
      <c r="H26" s="7">
        <v>90</v>
      </c>
      <c r="I26" s="7"/>
      <c r="J26" s="7">
        <v>25</v>
      </c>
      <c r="K26" s="7">
        <f t="shared" ref="K26:K34" si="9">H26*I26</f>
        <v>0</v>
      </c>
      <c r="L26" s="7">
        <f t="shared" si="7"/>
        <v>2250</v>
      </c>
      <c r="M26" s="7">
        <v>0.35</v>
      </c>
      <c r="N26" s="7">
        <f t="shared" ref="N26:N46" si="10">H26*M26</f>
        <v>31.5</v>
      </c>
      <c r="O26" s="8"/>
    </row>
    <row r="27" ht="31" customHeight="1" spans="1:15">
      <c r="A27" s="5"/>
      <c r="B27" s="5"/>
      <c r="C27" s="5"/>
      <c r="D27" s="5"/>
      <c r="E27" s="5"/>
      <c r="F27" s="9"/>
      <c r="G27" s="5" t="s">
        <v>39</v>
      </c>
      <c r="H27" s="7">
        <v>90</v>
      </c>
      <c r="I27" s="7"/>
      <c r="J27" s="7">
        <v>26</v>
      </c>
      <c r="K27" s="7">
        <f t="shared" si="9"/>
        <v>0</v>
      </c>
      <c r="L27" s="7">
        <f t="shared" si="7"/>
        <v>2340</v>
      </c>
      <c r="M27" s="7">
        <v>0.26</v>
      </c>
      <c r="N27" s="7">
        <f t="shared" si="10"/>
        <v>23.4</v>
      </c>
      <c r="O27" s="8"/>
    </row>
    <row r="28" ht="31" customHeight="1" spans="1:15">
      <c r="A28" s="5"/>
      <c r="B28" s="5"/>
      <c r="C28" s="5"/>
      <c r="D28" s="5"/>
      <c r="E28" s="5"/>
      <c r="F28" s="9"/>
      <c r="G28" s="5" t="s">
        <v>29</v>
      </c>
      <c r="H28" s="7">
        <v>90</v>
      </c>
      <c r="I28" s="7"/>
      <c r="J28" s="7">
        <v>20</v>
      </c>
      <c r="K28" s="7">
        <f t="shared" si="9"/>
        <v>0</v>
      </c>
      <c r="L28" s="7">
        <f t="shared" si="7"/>
        <v>1800</v>
      </c>
      <c r="M28" s="7">
        <v>0.26</v>
      </c>
      <c r="N28" s="7">
        <f t="shared" si="10"/>
        <v>23.4</v>
      </c>
      <c r="O28" s="8"/>
    </row>
    <row r="29" ht="31" customHeight="1" spans="1:15">
      <c r="A29" s="5">
        <v>14</v>
      </c>
      <c r="B29" s="5" t="s">
        <v>23</v>
      </c>
      <c r="C29" s="6" t="s">
        <v>22</v>
      </c>
      <c r="D29" s="5" t="s">
        <v>42</v>
      </c>
      <c r="E29" s="5" t="s">
        <v>19</v>
      </c>
      <c r="F29" s="9" t="s">
        <v>41</v>
      </c>
      <c r="G29" s="9" t="s">
        <v>28</v>
      </c>
      <c r="H29" s="7">
        <v>110</v>
      </c>
      <c r="I29" s="7"/>
      <c r="J29" s="7">
        <v>25</v>
      </c>
      <c r="K29" s="7">
        <f t="shared" si="9"/>
        <v>0</v>
      </c>
      <c r="L29" s="7">
        <f t="shared" si="7"/>
        <v>2750</v>
      </c>
      <c r="M29" s="7">
        <v>0.35</v>
      </c>
      <c r="N29" s="7">
        <f t="shared" si="10"/>
        <v>38.5</v>
      </c>
      <c r="O29" s="8"/>
    </row>
    <row r="30" ht="31" customHeight="1" spans="1:15">
      <c r="A30" s="5"/>
      <c r="B30" s="5"/>
      <c r="C30" s="5"/>
      <c r="D30" s="5"/>
      <c r="E30" s="5"/>
      <c r="F30" s="9"/>
      <c r="G30" s="5" t="s">
        <v>39</v>
      </c>
      <c r="H30" s="7">
        <v>110</v>
      </c>
      <c r="I30" s="7"/>
      <c r="J30" s="7">
        <v>26</v>
      </c>
      <c r="K30" s="7">
        <f t="shared" si="9"/>
        <v>0</v>
      </c>
      <c r="L30" s="7">
        <f t="shared" si="7"/>
        <v>2860</v>
      </c>
      <c r="M30" s="7">
        <v>0.26</v>
      </c>
      <c r="N30" s="7">
        <f t="shared" si="10"/>
        <v>28.6</v>
      </c>
      <c r="O30" s="8"/>
    </row>
    <row r="31" ht="31" customHeight="1" spans="1:15">
      <c r="A31" s="5"/>
      <c r="B31" s="5"/>
      <c r="C31" s="5"/>
      <c r="D31" s="5"/>
      <c r="E31" s="5"/>
      <c r="F31" s="9"/>
      <c r="G31" s="5" t="s">
        <v>29</v>
      </c>
      <c r="H31" s="7">
        <v>110</v>
      </c>
      <c r="I31" s="7"/>
      <c r="J31" s="7">
        <v>20</v>
      </c>
      <c r="K31" s="7">
        <f t="shared" si="9"/>
        <v>0</v>
      </c>
      <c r="L31" s="7">
        <f t="shared" si="7"/>
        <v>2200</v>
      </c>
      <c r="M31" s="7">
        <v>0.26</v>
      </c>
      <c r="N31" s="7">
        <f t="shared" si="10"/>
        <v>28.6</v>
      </c>
      <c r="O31" s="8"/>
    </row>
    <row r="32" ht="31" customHeight="1" spans="1:15">
      <c r="A32" s="5">
        <v>15</v>
      </c>
      <c r="B32" s="5" t="s">
        <v>23</v>
      </c>
      <c r="C32" s="6" t="s">
        <v>17</v>
      </c>
      <c r="D32" s="5" t="s">
        <v>42</v>
      </c>
      <c r="E32" s="5" t="s">
        <v>19</v>
      </c>
      <c r="F32" s="9" t="s">
        <v>41</v>
      </c>
      <c r="G32" s="9" t="s">
        <v>28</v>
      </c>
      <c r="H32" s="7">
        <v>90</v>
      </c>
      <c r="I32" s="7"/>
      <c r="J32" s="7">
        <v>25</v>
      </c>
      <c r="K32" s="7">
        <f t="shared" si="9"/>
        <v>0</v>
      </c>
      <c r="L32" s="7">
        <f t="shared" si="7"/>
        <v>2250</v>
      </c>
      <c r="M32" s="7">
        <v>0.35</v>
      </c>
      <c r="N32" s="7">
        <f t="shared" si="10"/>
        <v>31.5</v>
      </c>
      <c r="O32" s="8"/>
    </row>
    <row r="33" ht="31" customHeight="1" spans="1:15">
      <c r="A33" s="5"/>
      <c r="B33" s="5"/>
      <c r="C33" s="5"/>
      <c r="D33" s="5"/>
      <c r="E33" s="5"/>
      <c r="F33" s="9"/>
      <c r="G33" s="5" t="s">
        <v>39</v>
      </c>
      <c r="H33" s="7">
        <v>90</v>
      </c>
      <c r="I33" s="7"/>
      <c r="J33" s="7">
        <v>26</v>
      </c>
      <c r="K33" s="7">
        <f t="shared" si="9"/>
        <v>0</v>
      </c>
      <c r="L33" s="7">
        <f t="shared" si="7"/>
        <v>2340</v>
      </c>
      <c r="M33" s="7">
        <v>0.26</v>
      </c>
      <c r="N33" s="7">
        <f t="shared" si="10"/>
        <v>23.4</v>
      </c>
      <c r="O33" s="8"/>
    </row>
    <row r="34" ht="31" customHeight="1" spans="1:15">
      <c r="A34" s="5"/>
      <c r="B34" s="5"/>
      <c r="C34" s="5"/>
      <c r="D34" s="5"/>
      <c r="E34" s="5"/>
      <c r="F34" s="9"/>
      <c r="G34" s="5" t="s">
        <v>29</v>
      </c>
      <c r="H34" s="7">
        <v>90</v>
      </c>
      <c r="I34" s="7"/>
      <c r="J34" s="7">
        <v>20</v>
      </c>
      <c r="K34" s="7">
        <f t="shared" si="9"/>
        <v>0</v>
      </c>
      <c r="L34" s="7">
        <f t="shared" si="7"/>
        <v>1800</v>
      </c>
      <c r="M34" s="7">
        <v>0.26</v>
      </c>
      <c r="N34" s="7">
        <f t="shared" si="10"/>
        <v>23.4</v>
      </c>
      <c r="O34" s="8"/>
    </row>
    <row r="35" ht="31" customHeight="1" spans="1:15">
      <c r="A35" s="5">
        <v>16</v>
      </c>
      <c r="B35" s="5" t="s">
        <v>23</v>
      </c>
      <c r="C35" s="6" t="s">
        <v>22</v>
      </c>
      <c r="D35" s="5" t="s">
        <v>43</v>
      </c>
      <c r="E35" s="5" t="s">
        <v>19</v>
      </c>
      <c r="F35" s="9" t="s">
        <v>41</v>
      </c>
      <c r="G35" s="9" t="s">
        <v>28</v>
      </c>
      <c r="H35" s="7">
        <v>80</v>
      </c>
      <c r="I35" s="7"/>
      <c r="J35" s="7">
        <v>25</v>
      </c>
      <c r="K35" s="14"/>
      <c r="L35" s="7">
        <f t="shared" si="7"/>
        <v>2000</v>
      </c>
      <c r="M35" s="13">
        <v>0.35</v>
      </c>
      <c r="N35" s="7">
        <f t="shared" si="10"/>
        <v>28</v>
      </c>
      <c r="O35" s="8"/>
    </row>
    <row r="36" ht="31" customHeight="1" spans="1:15">
      <c r="A36" s="5"/>
      <c r="B36" s="5"/>
      <c r="C36" s="5"/>
      <c r="D36" s="5"/>
      <c r="E36" s="5"/>
      <c r="F36" s="9"/>
      <c r="G36" s="5" t="s">
        <v>39</v>
      </c>
      <c r="H36" s="7">
        <v>80</v>
      </c>
      <c r="I36" s="7"/>
      <c r="J36" s="7">
        <v>26</v>
      </c>
      <c r="K36" s="14"/>
      <c r="L36" s="7">
        <f t="shared" si="7"/>
        <v>2080</v>
      </c>
      <c r="M36" s="7">
        <v>0.26</v>
      </c>
      <c r="N36" s="7">
        <f t="shared" si="10"/>
        <v>20.8</v>
      </c>
      <c r="O36" s="8"/>
    </row>
    <row r="37" ht="31" customHeight="1" spans="1:15">
      <c r="A37" s="5"/>
      <c r="B37" s="5"/>
      <c r="C37" s="5"/>
      <c r="D37" s="5"/>
      <c r="E37" s="5"/>
      <c r="F37" s="9"/>
      <c r="G37" s="5" t="s">
        <v>29</v>
      </c>
      <c r="H37" s="7">
        <v>80</v>
      </c>
      <c r="I37" s="7"/>
      <c r="J37" s="7">
        <v>20</v>
      </c>
      <c r="K37" s="14"/>
      <c r="L37" s="7">
        <f t="shared" si="7"/>
        <v>1600</v>
      </c>
      <c r="M37" s="7">
        <v>0.26</v>
      </c>
      <c r="N37" s="7">
        <f t="shared" si="10"/>
        <v>20.8</v>
      </c>
      <c r="O37" s="8"/>
    </row>
    <row r="38" ht="28" customHeight="1" spans="1:15">
      <c r="A38" s="5">
        <v>17</v>
      </c>
      <c r="B38" s="5" t="s">
        <v>23</v>
      </c>
      <c r="C38" s="6" t="s">
        <v>17</v>
      </c>
      <c r="D38" s="5" t="s">
        <v>43</v>
      </c>
      <c r="E38" s="5" t="s">
        <v>19</v>
      </c>
      <c r="F38" s="9" t="s">
        <v>41</v>
      </c>
      <c r="G38" s="9" t="s">
        <v>28</v>
      </c>
      <c r="H38" s="7">
        <v>150</v>
      </c>
      <c r="I38" s="7"/>
      <c r="J38" s="7">
        <v>25</v>
      </c>
      <c r="K38" s="14"/>
      <c r="L38" s="7">
        <f t="shared" si="7"/>
        <v>3750</v>
      </c>
      <c r="M38" s="7">
        <v>0.35</v>
      </c>
      <c r="N38" s="7">
        <f t="shared" si="10"/>
        <v>52.5</v>
      </c>
      <c r="O38" s="8"/>
    </row>
    <row r="39" ht="28" customHeight="1" spans="1:15">
      <c r="A39" s="5"/>
      <c r="B39" s="5"/>
      <c r="C39" s="5"/>
      <c r="D39" s="5"/>
      <c r="E39" s="5"/>
      <c r="F39" s="9"/>
      <c r="G39" s="5" t="s">
        <v>39</v>
      </c>
      <c r="H39" s="7">
        <v>150</v>
      </c>
      <c r="I39" s="7"/>
      <c r="J39" s="7">
        <v>26</v>
      </c>
      <c r="K39" s="14"/>
      <c r="L39" s="7">
        <f t="shared" si="7"/>
        <v>3900</v>
      </c>
      <c r="M39" s="7">
        <v>0.26</v>
      </c>
      <c r="N39" s="7">
        <f t="shared" si="10"/>
        <v>39</v>
      </c>
      <c r="O39" s="8"/>
    </row>
    <row r="40" ht="28" customHeight="1" spans="1:15">
      <c r="A40" s="5"/>
      <c r="B40" s="5"/>
      <c r="C40" s="5"/>
      <c r="D40" s="5"/>
      <c r="E40" s="5"/>
      <c r="F40" s="9"/>
      <c r="G40" s="5" t="s">
        <v>29</v>
      </c>
      <c r="H40" s="7">
        <v>150</v>
      </c>
      <c r="I40" s="7"/>
      <c r="J40" s="7">
        <v>20</v>
      </c>
      <c r="K40" s="14"/>
      <c r="L40" s="7">
        <f t="shared" si="7"/>
        <v>3000</v>
      </c>
      <c r="M40" s="7">
        <v>0.26</v>
      </c>
      <c r="N40" s="7">
        <f t="shared" si="10"/>
        <v>39</v>
      </c>
      <c r="O40" s="8"/>
    </row>
    <row r="41" ht="28" customHeight="1" spans="1:15">
      <c r="A41" s="5">
        <v>18</v>
      </c>
      <c r="B41" s="5" t="s">
        <v>44</v>
      </c>
      <c r="C41" s="6" t="s">
        <v>17</v>
      </c>
      <c r="D41" s="5" t="s">
        <v>45</v>
      </c>
      <c r="E41" s="5" t="s">
        <v>19</v>
      </c>
      <c r="F41" s="9" t="s">
        <v>46</v>
      </c>
      <c r="G41" s="9" t="s">
        <v>28</v>
      </c>
      <c r="H41" s="7">
        <v>100</v>
      </c>
      <c r="I41" s="7"/>
      <c r="J41" s="7">
        <v>25</v>
      </c>
      <c r="K41" s="14"/>
      <c r="L41" s="7">
        <f t="shared" si="7"/>
        <v>2500</v>
      </c>
      <c r="M41" s="7">
        <v>0.35</v>
      </c>
      <c r="N41" s="7">
        <f t="shared" si="10"/>
        <v>35</v>
      </c>
      <c r="O41" s="8"/>
    </row>
    <row r="42" ht="28" customHeight="1" spans="1:15">
      <c r="A42" s="5"/>
      <c r="B42" s="5"/>
      <c r="C42" s="5"/>
      <c r="D42" s="5"/>
      <c r="E42" s="5"/>
      <c r="F42" s="9"/>
      <c r="G42" s="5" t="s">
        <v>47</v>
      </c>
      <c r="H42" s="7">
        <v>100</v>
      </c>
      <c r="I42" s="7"/>
      <c r="J42" s="7">
        <v>14</v>
      </c>
      <c r="K42" s="14"/>
      <c r="L42" s="7">
        <f t="shared" si="7"/>
        <v>1400</v>
      </c>
      <c r="M42" s="7">
        <v>0.13</v>
      </c>
      <c r="N42" s="7">
        <f t="shared" si="10"/>
        <v>13</v>
      </c>
      <c r="O42" s="8"/>
    </row>
    <row r="43" ht="28" customHeight="1" spans="1:15">
      <c r="A43" s="5"/>
      <c r="B43" s="5"/>
      <c r="C43" s="5"/>
      <c r="D43" s="5"/>
      <c r="E43" s="5"/>
      <c r="F43" s="9"/>
      <c r="G43" s="5" t="s">
        <v>29</v>
      </c>
      <c r="H43" s="7">
        <v>100</v>
      </c>
      <c r="I43" s="7"/>
      <c r="J43" s="7">
        <v>20</v>
      </c>
      <c r="K43" s="14"/>
      <c r="L43" s="7">
        <f t="shared" si="7"/>
        <v>2000</v>
      </c>
      <c r="M43" s="7">
        <v>0.26</v>
      </c>
      <c r="N43" s="7">
        <f t="shared" si="10"/>
        <v>26</v>
      </c>
      <c r="O43" s="8"/>
    </row>
    <row r="44" ht="28" customHeight="1" spans="1:15">
      <c r="A44" s="5">
        <v>19</v>
      </c>
      <c r="B44" s="5" t="s">
        <v>44</v>
      </c>
      <c r="C44" s="6" t="s">
        <v>22</v>
      </c>
      <c r="D44" s="5" t="s">
        <v>45</v>
      </c>
      <c r="E44" s="5" t="s">
        <v>19</v>
      </c>
      <c r="F44" s="9" t="s">
        <v>46</v>
      </c>
      <c r="G44" s="9" t="s">
        <v>28</v>
      </c>
      <c r="H44" s="7">
        <v>100</v>
      </c>
      <c r="I44" s="7"/>
      <c r="J44" s="7">
        <v>25</v>
      </c>
      <c r="K44" s="14"/>
      <c r="L44" s="7">
        <f t="shared" si="7"/>
        <v>2500</v>
      </c>
      <c r="M44" s="7">
        <v>0.35</v>
      </c>
      <c r="N44" s="7">
        <f t="shared" si="10"/>
        <v>35</v>
      </c>
      <c r="O44" s="8"/>
    </row>
    <row r="45" ht="28" customHeight="1" spans="1:15">
      <c r="A45" s="5"/>
      <c r="B45" s="5"/>
      <c r="C45" s="5"/>
      <c r="D45" s="5"/>
      <c r="E45" s="5"/>
      <c r="F45" s="9"/>
      <c r="G45" s="5" t="s">
        <v>47</v>
      </c>
      <c r="H45" s="7">
        <v>100</v>
      </c>
      <c r="I45" s="7"/>
      <c r="J45" s="7">
        <v>14</v>
      </c>
      <c r="K45" s="14"/>
      <c r="L45" s="7">
        <f t="shared" si="7"/>
        <v>1400</v>
      </c>
      <c r="M45" s="7">
        <v>0.13</v>
      </c>
      <c r="N45" s="7">
        <f t="shared" si="10"/>
        <v>13</v>
      </c>
      <c r="O45" s="8"/>
    </row>
    <row r="46" ht="28" customHeight="1" spans="1:15">
      <c r="A46" s="5"/>
      <c r="B46" s="5"/>
      <c r="C46" s="5"/>
      <c r="D46" s="5"/>
      <c r="E46" s="5"/>
      <c r="F46" s="9"/>
      <c r="G46" s="5" t="s">
        <v>29</v>
      </c>
      <c r="H46" s="7">
        <v>100</v>
      </c>
      <c r="I46" s="7"/>
      <c r="J46" s="7">
        <v>20</v>
      </c>
      <c r="K46" s="14"/>
      <c r="L46" s="7">
        <f t="shared" si="7"/>
        <v>2000</v>
      </c>
      <c r="M46" s="7">
        <v>0.26</v>
      </c>
      <c r="N46" s="7">
        <f t="shared" si="10"/>
        <v>26</v>
      </c>
      <c r="O46" s="8"/>
    </row>
    <row r="47" ht="28" customHeight="1" spans="1:15">
      <c r="A47" s="5">
        <v>20</v>
      </c>
      <c r="B47" s="5" t="s">
        <v>48</v>
      </c>
      <c r="C47" s="6" t="s">
        <v>22</v>
      </c>
      <c r="D47" s="5" t="s">
        <v>49</v>
      </c>
      <c r="E47" s="5" t="s">
        <v>19</v>
      </c>
      <c r="F47" s="9" t="s">
        <v>41</v>
      </c>
      <c r="G47" s="5" t="s">
        <v>39</v>
      </c>
      <c r="H47" s="7">
        <v>100</v>
      </c>
      <c r="I47" s="7"/>
      <c r="J47" s="7">
        <v>26</v>
      </c>
      <c r="K47" s="14"/>
      <c r="L47" s="7">
        <f t="shared" si="7"/>
        <v>2600</v>
      </c>
      <c r="M47" s="7">
        <v>0.26</v>
      </c>
      <c r="N47" s="7">
        <f t="shared" ref="N47:N70" si="11">H47*M47</f>
        <v>26</v>
      </c>
      <c r="O47" s="8"/>
    </row>
    <row r="48" ht="28" customHeight="1" spans="1:15">
      <c r="A48" s="5"/>
      <c r="B48" s="5"/>
      <c r="C48" s="5"/>
      <c r="D48" s="5"/>
      <c r="E48" s="5"/>
      <c r="F48" s="9"/>
      <c r="G48" s="5" t="s">
        <v>29</v>
      </c>
      <c r="H48" s="7">
        <v>100</v>
      </c>
      <c r="I48" s="7"/>
      <c r="J48" s="7">
        <v>20</v>
      </c>
      <c r="K48" s="14"/>
      <c r="L48" s="7">
        <f t="shared" ref="L47:L71" si="12">H48*J48</f>
        <v>2000</v>
      </c>
      <c r="M48" s="7">
        <v>0.26</v>
      </c>
      <c r="N48" s="7">
        <f t="shared" si="11"/>
        <v>26</v>
      </c>
      <c r="O48" s="8"/>
    </row>
    <row r="49" ht="28" customHeight="1" spans="1:15">
      <c r="A49" s="5">
        <v>21</v>
      </c>
      <c r="B49" s="5" t="s">
        <v>48</v>
      </c>
      <c r="C49" s="6" t="s">
        <v>17</v>
      </c>
      <c r="D49" s="5" t="s">
        <v>49</v>
      </c>
      <c r="E49" s="5" t="s">
        <v>19</v>
      </c>
      <c r="F49" s="9" t="s">
        <v>41</v>
      </c>
      <c r="G49" s="9" t="s">
        <v>28</v>
      </c>
      <c r="H49" s="7">
        <v>54</v>
      </c>
      <c r="I49" s="7"/>
      <c r="J49" s="7">
        <v>25</v>
      </c>
      <c r="K49" s="14"/>
      <c r="L49" s="7">
        <f t="shared" si="12"/>
        <v>1350</v>
      </c>
      <c r="M49" s="7">
        <v>0.35</v>
      </c>
      <c r="N49" s="7">
        <f t="shared" si="11"/>
        <v>18.9</v>
      </c>
      <c r="O49" s="8"/>
    </row>
    <row r="50" ht="28" customHeight="1" spans="1:15">
      <c r="A50" s="5"/>
      <c r="B50" s="5"/>
      <c r="C50" s="5"/>
      <c r="D50" s="5"/>
      <c r="E50" s="5"/>
      <c r="F50" s="9"/>
      <c r="G50" s="5" t="s">
        <v>39</v>
      </c>
      <c r="H50" s="7">
        <v>54</v>
      </c>
      <c r="I50" s="7"/>
      <c r="J50" s="7">
        <v>26</v>
      </c>
      <c r="K50" s="14"/>
      <c r="L50" s="7">
        <f t="shared" si="12"/>
        <v>1404</v>
      </c>
      <c r="M50" s="7">
        <v>0.26</v>
      </c>
      <c r="N50" s="7">
        <f t="shared" si="11"/>
        <v>14.04</v>
      </c>
      <c r="O50" s="8"/>
    </row>
    <row r="51" ht="28" customHeight="1" spans="1:15">
      <c r="A51" s="5"/>
      <c r="B51" s="5"/>
      <c r="C51" s="5"/>
      <c r="D51" s="5"/>
      <c r="E51" s="5"/>
      <c r="F51" s="9"/>
      <c r="G51" s="5" t="s">
        <v>29</v>
      </c>
      <c r="H51" s="7">
        <v>54</v>
      </c>
      <c r="I51" s="7"/>
      <c r="J51" s="7">
        <v>20</v>
      </c>
      <c r="K51" s="14"/>
      <c r="L51" s="7">
        <f t="shared" si="12"/>
        <v>1080</v>
      </c>
      <c r="M51" s="7">
        <v>0.26</v>
      </c>
      <c r="N51" s="7">
        <f t="shared" si="11"/>
        <v>14.04</v>
      </c>
      <c r="O51" s="8"/>
    </row>
    <row r="52" ht="28" customHeight="1" spans="1:15">
      <c r="A52" s="5">
        <v>22</v>
      </c>
      <c r="B52" s="5" t="s">
        <v>23</v>
      </c>
      <c r="C52" s="6" t="s">
        <v>17</v>
      </c>
      <c r="D52" s="5" t="s">
        <v>50</v>
      </c>
      <c r="E52" s="5" t="s">
        <v>19</v>
      </c>
      <c r="F52" s="9" t="s">
        <v>41</v>
      </c>
      <c r="G52" s="9" t="s">
        <v>28</v>
      </c>
      <c r="H52" s="7">
        <v>102</v>
      </c>
      <c r="I52" s="7"/>
      <c r="J52" s="7">
        <v>25</v>
      </c>
      <c r="K52" s="14"/>
      <c r="L52" s="7">
        <f t="shared" si="12"/>
        <v>2550</v>
      </c>
      <c r="M52" s="7">
        <v>0.35</v>
      </c>
      <c r="N52" s="7">
        <f t="shared" si="11"/>
        <v>35.7</v>
      </c>
      <c r="O52" s="8"/>
    </row>
    <row r="53" ht="28" customHeight="1" spans="1:15">
      <c r="A53" s="5"/>
      <c r="B53" s="5"/>
      <c r="C53" s="5"/>
      <c r="D53" s="5"/>
      <c r="E53" s="5"/>
      <c r="F53" s="9"/>
      <c r="G53" s="5" t="s">
        <v>39</v>
      </c>
      <c r="H53" s="7">
        <v>102</v>
      </c>
      <c r="I53" s="7"/>
      <c r="J53" s="7">
        <v>26</v>
      </c>
      <c r="K53" s="14"/>
      <c r="L53" s="7">
        <f t="shared" si="12"/>
        <v>2652</v>
      </c>
      <c r="M53" s="7">
        <v>0.26</v>
      </c>
      <c r="N53" s="7">
        <f t="shared" si="11"/>
        <v>26.52</v>
      </c>
      <c r="O53" s="8"/>
    </row>
    <row r="54" ht="28" customHeight="1" spans="1:15">
      <c r="A54" s="5"/>
      <c r="B54" s="5"/>
      <c r="C54" s="5"/>
      <c r="D54" s="5"/>
      <c r="E54" s="5"/>
      <c r="F54" s="9"/>
      <c r="G54" s="5" t="s">
        <v>29</v>
      </c>
      <c r="H54" s="7">
        <v>102</v>
      </c>
      <c r="I54" s="7"/>
      <c r="J54" s="7">
        <v>20</v>
      </c>
      <c r="K54" s="14"/>
      <c r="L54" s="7">
        <f t="shared" si="12"/>
        <v>2040</v>
      </c>
      <c r="M54" s="7">
        <v>0.26</v>
      </c>
      <c r="N54" s="7">
        <f t="shared" si="11"/>
        <v>26.52</v>
      </c>
      <c r="O54" s="8"/>
    </row>
    <row r="55" ht="28" customHeight="1" spans="1:15">
      <c r="A55" s="5">
        <v>23</v>
      </c>
      <c r="B55" s="5" t="s">
        <v>23</v>
      </c>
      <c r="C55" s="6" t="s">
        <v>22</v>
      </c>
      <c r="D55" s="5" t="s">
        <v>50</v>
      </c>
      <c r="E55" s="5" t="s">
        <v>19</v>
      </c>
      <c r="F55" s="9" t="s">
        <v>41</v>
      </c>
      <c r="G55" s="9" t="s">
        <v>28</v>
      </c>
      <c r="H55" s="7">
        <v>78</v>
      </c>
      <c r="I55" s="7"/>
      <c r="J55" s="7">
        <v>25</v>
      </c>
      <c r="K55" s="14"/>
      <c r="L55" s="7">
        <f t="shared" si="12"/>
        <v>1950</v>
      </c>
      <c r="M55" s="7">
        <v>0.35</v>
      </c>
      <c r="N55" s="7">
        <f t="shared" si="11"/>
        <v>27.3</v>
      </c>
      <c r="O55" s="8"/>
    </row>
    <row r="56" ht="28" customHeight="1" spans="1:15">
      <c r="A56" s="5"/>
      <c r="B56" s="5"/>
      <c r="C56" s="5"/>
      <c r="D56" s="5"/>
      <c r="E56" s="5"/>
      <c r="F56" s="9"/>
      <c r="G56" s="5" t="s">
        <v>39</v>
      </c>
      <c r="H56" s="7">
        <v>78</v>
      </c>
      <c r="I56" s="7"/>
      <c r="J56" s="7">
        <v>26</v>
      </c>
      <c r="K56" s="14"/>
      <c r="L56" s="7">
        <f t="shared" si="12"/>
        <v>2028</v>
      </c>
      <c r="M56" s="7">
        <v>0.26</v>
      </c>
      <c r="N56" s="7">
        <f t="shared" si="11"/>
        <v>20.28</v>
      </c>
      <c r="O56" s="8"/>
    </row>
    <row r="57" ht="28" customHeight="1" spans="1:15">
      <c r="A57" s="5"/>
      <c r="B57" s="5"/>
      <c r="C57" s="5"/>
      <c r="D57" s="5"/>
      <c r="E57" s="5"/>
      <c r="F57" s="9"/>
      <c r="G57" s="5" t="s">
        <v>29</v>
      </c>
      <c r="H57" s="7">
        <v>78</v>
      </c>
      <c r="I57" s="7"/>
      <c r="J57" s="7">
        <v>20</v>
      </c>
      <c r="K57" s="14"/>
      <c r="L57" s="7">
        <f t="shared" si="12"/>
        <v>1560</v>
      </c>
      <c r="M57" s="7">
        <v>0.26</v>
      </c>
      <c r="N57" s="7">
        <f t="shared" si="11"/>
        <v>20.28</v>
      </c>
      <c r="O57" s="8"/>
    </row>
    <row r="58" ht="28" customHeight="1" spans="1:15">
      <c r="A58" s="5">
        <v>24</v>
      </c>
      <c r="B58" s="5" t="s">
        <v>51</v>
      </c>
      <c r="C58" s="6" t="s">
        <v>17</v>
      </c>
      <c r="D58" s="5" t="s">
        <v>52</v>
      </c>
      <c r="E58" s="5" t="s">
        <v>19</v>
      </c>
      <c r="F58" s="9" t="s">
        <v>41</v>
      </c>
      <c r="G58" s="9" t="s">
        <v>28</v>
      </c>
      <c r="H58" s="7">
        <v>100</v>
      </c>
      <c r="I58" s="7"/>
      <c r="J58" s="7">
        <v>25</v>
      </c>
      <c r="K58" s="14"/>
      <c r="L58" s="7">
        <f t="shared" si="12"/>
        <v>2500</v>
      </c>
      <c r="M58" s="7">
        <v>0.35</v>
      </c>
      <c r="N58" s="7">
        <f t="shared" si="11"/>
        <v>35</v>
      </c>
      <c r="O58" s="8"/>
    </row>
    <row r="59" ht="28" customHeight="1" spans="1:15">
      <c r="A59" s="5"/>
      <c r="B59" s="5"/>
      <c r="C59" s="5"/>
      <c r="D59" s="5"/>
      <c r="E59" s="5"/>
      <c r="F59" s="9"/>
      <c r="G59" s="5" t="s">
        <v>39</v>
      </c>
      <c r="H59" s="7">
        <v>100</v>
      </c>
      <c r="I59" s="7"/>
      <c r="J59" s="7">
        <v>26</v>
      </c>
      <c r="K59" s="14"/>
      <c r="L59" s="7">
        <f t="shared" si="12"/>
        <v>2600</v>
      </c>
      <c r="M59" s="7">
        <v>0.26</v>
      </c>
      <c r="N59" s="7">
        <f t="shared" si="11"/>
        <v>26</v>
      </c>
      <c r="O59" s="8"/>
    </row>
    <row r="60" ht="28" customHeight="1" spans="1:15">
      <c r="A60" s="5"/>
      <c r="B60" s="5"/>
      <c r="C60" s="5"/>
      <c r="D60" s="5"/>
      <c r="E60" s="5"/>
      <c r="F60" s="9"/>
      <c r="G60" s="5" t="s">
        <v>29</v>
      </c>
      <c r="H60" s="7">
        <v>100</v>
      </c>
      <c r="I60" s="7"/>
      <c r="J60" s="7">
        <v>20</v>
      </c>
      <c r="K60" s="14"/>
      <c r="L60" s="7">
        <f t="shared" si="12"/>
        <v>2000</v>
      </c>
      <c r="M60" s="7">
        <v>0.26</v>
      </c>
      <c r="N60" s="7">
        <f t="shared" si="11"/>
        <v>26</v>
      </c>
      <c r="O60" s="8"/>
    </row>
    <row r="61" ht="31" customHeight="1" spans="1:15">
      <c r="A61" s="5">
        <v>25</v>
      </c>
      <c r="B61" s="5" t="s">
        <v>51</v>
      </c>
      <c r="C61" s="6" t="s">
        <v>22</v>
      </c>
      <c r="D61" s="5" t="s">
        <v>52</v>
      </c>
      <c r="E61" s="5" t="s">
        <v>19</v>
      </c>
      <c r="F61" s="9" t="s">
        <v>41</v>
      </c>
      <c r="G61" s="9" t="s">
        <v>28</v>
      </c>
      <c r="H61" s="7">
        <v>120</v>
      </c>
      <c r="I61" s="7"/>
      <c r="J61" s="7">
        <v>25</v>
      </c>
      <c r="K61" s="14"/>
      <c r="L61" s="7">
        <f t="shared" si="12"/>
        <v>3000</v>
      </c>
      <c r="M61" s="7">
        <v>0.35</v>
      </c>
      <c r="N61" s="7">
        <f t="shared" si="11"/>
        <v>42</v>
      </c>
      <c r="O61" s="8"/>
    </row>
    <row r="62" ht="31" customHeight="1" spans="1:15">
      <c r="A62" s="5"/>
      <c r="B62" s="5"/>
      <c r="C62" s="5"/>
      <c r="D62" s="5"/>
      <c r="E62" s="5"/>
      <c r="F62" s="9"/>
      <c r="G62" s="5" t="s">
        <v>39</v>
      </c>
      <c r="H62" s="7">
        <v>120</v>
      </c>
      <c r="I62" s="7"/>
      <c r="J62" s="7">
        <v>26</v>
      </c>
      <c r="K62" s="14"/>
      <c r="L62" s="7">
        <f t="shared" si="12"/>
        <v>3120</v>
      </c>
      <c r="M62" s="7">
        <v>0.26</v>
      </c>
      <c r="N62" s="7">
        <f t="shared" si="11"/>
        <v>31.2</v>
      </c>
      <c r="O62" s="8"/>
    </row>
    <row r="63" ht="31" customHeight="1" spans="1:15">
      <c r="A63" s="5"/>
      <c r="B63" s="5"/>
      <c r="C63" s="5"/>
      <c r="D63" s="5"/>
      <c r="E63" s="5"/>
      <c r="F63" s="9"/>
      <c r="G63" s="5" t="s">
        <v>29</v>
      </c>
      <c r="H63" s="7">
        <v>120</v>
      </c>
      <c r="I63" s="7"/>
      <c r="J63" s="7">
        <v>20</v>
      </c>
      <c r="K63" s="14"/>
      <c r="L63" s="7">
        <f t="shared" si="12"/>
        <v>2400</v>
      </c>
      <c r="M63" s="7">
        <v>0.26</v>
      </c>
      <c r="N63" s="7">
        <f t="shared" si="11"/>
        <v>31.2</v>
      </c>
      <c r="O63" s="8"/>
    </row>
    <row r="64" ht="31" customHeight="1" spans="1:15">
      <c r="A64" s="5">
        <v>26</v>
      </c>
      <c r="B64" s="5" t="s">
        <v>33</v>
      </c>
      <c r="C64" s="6" t="s">
        <v>17</v>
      </c>
      <c r="D64" s="6" t="s">
        <v>53</v>
      </c>
      <c r="E64" s="5" t="s">
        <v>19</v>
      </c>
      <c r="F64" s="12" t="s">
        <v>54</v>
      </c>
      <c r="G64" s="9" t="s">
        <v>28</v>
      </c>
      <c r="H64" s="7">
        <v>235</v>
      </c>
      <c r="I64" s="7"/>
      <c r="J64" s="7">
        <v>25</v>
      </c>
      <c r="K64" s="14"/>
      <c r="L64" s="7">
        <f t="shared" si="12"/>
        <v>5875</v>
      </c>
      <c r="M64" s="7">
        <v>0.35</v>
      </c>
      <c r="N64" s="7">
        <f t="shared" si="11"/>
        <v>82.25</v>
      </c>
      <c r="O64" s="8"/>
    </row>
    <row r="65" ht="31" customHeight="1" spans="1:15">
      <c r="A65" s="5"/>
      <c r="B65" s="5"/>
      <c r="C65" s="5"/>
      <c r="D65" s="6"/>
      <c r="E65" s="5"/>
      <c r="F65" s="9"/>
      <c r="G65" s="5" t="s">
        <v>47</v>
      </c>
      <c r="H65" s="7">
        <v>235</v>
      </c>
      <c r="I65" s="7"/>
      <c r="J65" s="7">
        <v>14</v>
      </c>
      <c r="K65" s="14"/>
      <c r="L65" s="7">
        <f t="shared" si="12"/>
        <v>3290</v>
      </c>
      <c r="M65" s="7">
        <v>0.13</v>
      </c>
      <c r="N65" s="7">
        <f t="shared" si="11"/>
        <v>30.55</v>
      </c>
      <c r="O65" s="8"/>
    </row>
    <row r="66" ht="31" customHeight="1" spans="1:15">
      <c r="A66" s="5"/>
      <c r="B66" s="5"/>
      <c r="C66" s="5"/>
      <c r="D66" s="6"/>
      <c r="E66" s="5"/>
      <c r="F66" s="9"/>
      <c r="G66" s="5" t="s">
        <v>29</v>
      </c>
      <c r="H66" s="7">
        <v>235</v>
      </c>
      <c r="I66" s="7"/>
      <c r="J66" s="7">
        <v>20</v>
      </c>
      <c r="K66" s="14"/>
      <c r="L66" s="7">
        <f t="shared" si="12"/>
        <v>4700</v>
      </c>
      <c r="M66" s="7">
        <v>0.26</v>
      </c>
      <c r="N66" s="7">
        <f t="shared" si="11"/>
        <v>61.1</v>
      </c>
      <c r="O66" s="8"/>
    </row>
    <row r="67" ht="31" customHeight="1" spans="1:15">
      <c r="A67" s="5">
        <v>27</v>
      </c>
      <c r="B67" s="5" t="s">
        <v>33</v>
      </c>
      <c r="C67" s="6" t="s">
        <v>22</v>
      </c>
      <c r="D67" s="6" t="s">
        <v>53</v>
      </c>
      <c r="E67" s="5" t="s">
        <v>19</v>
      </c>
      <c r="F67" s="12" t="s">
        <v>54</v>
      </c>
      <c r="G67" s="9" t="s">
        <v>28</v>
      </c>
      <c r="H67" s="7">
        <v>235</v>
      </c>
      <c r="I67" s="7"/>
      <c r="J67" s="7">
        <v>25</v>
      </c>
      <c r="K67" s="14"/>
      <c r="L67" s="7">
        <f t="shared" si="12"/>
        <v>5875</v>
      </c>
      <c r="M67" s="7">
        <v>0.35</v>
      </c>
      <c r="N67" s="7">
        <f t="shared" si="11"/>
        <v>82.25</v>
      </c>
      <c r="O67" s="8"/>
    </row>
    <row r="68" ht="31" customHeight="1" spans="1:15">
      <c r="A68" s="5"/>
      <c r="B68" s="5"/>
      <c r="C68" s="5"/>
      <c r="D68" s="6"/>
      <c r="E68" s="5"/>
      <c r="F68" s="9"/>
      <c r="G68" s="5" t="s">
        <v>47</v>
      </c>
      <c r="H68" s="7">
        <v>235</v>
      </c>
      <c r="I68" s="7"/>
      <c r="J68" s="7">
        <v>14</v>
      </c>
      <c r="K68" s="14"/>
      <c r="L68" s="7">
        <f t="shared" si="12"/>
        <v>3290</v>
      </c>
      <c r="M68" s="7">
        <v>0.13</v>
      </c>
      <c r="N68" s="7">
        <f t="shared" si="11"/>
        <v>30.55</v>
      </c>
      <c r="O68" s="8"/>
    </row>
    <row r="69" ht="31" customHeight="1" spans="1:15">
      <c r="A69" s="5"/>
      <c r="B69" s="5"/>
      <c r="C69" s="5"/>
      <c r="D69" s="6"/>
      <c r="E69" s="5"/>
      <c r="F69" s="9"/>
      <c r="G69" s="5" t="s">
        <v>29</v>
      </c>
      <c r="H69" s="7">
        <v>235</v>
      </c>
      <c r="I69" s="7"/>
      <c r="J69" s="7">
        <v>20</v>
      </c>
      <c r="K69" s="14"/>
      <c r="L69" s="7">
        <f t="shared" si="12"/>
        <v>4700</v>
      </c>
      <c r="M69" s="7">
        <v>0.26</v>
      </c>
      <c r="N69" s="7">
        <f t="shared" si="11"/>
        <v>61.1</v>
      </c>
      <c r="O69" s="8"/>
    </row>
    <row r="70" ht="31" customHeight="1" spans="1:15">
      <c r="A70" s="5">
        <v>28</v>
      </c>
      <c r="B70" s="5" t="s">
        <v>55</v>
      </c>
      <c r="C70" s="6" t="s">
        <v>17</v>
      </c>
      <c r="D70" s="5" t="s">
        <v>56</v>
      </c>
      <c r="E70" s="5" t="s">
        <v>57</v>
      </c>
      <c r="F70" s="12" t="s">
        <v>58</v>
      </c>
      <c r="G70" s="9" t="s">
        <v>28</v>
      </c>
      <c r="H70" s="7">
        <v>350</v>
      </c>
      <c r="I70" s="7"/>
      <c r="J70" s="7">
        <v>25</v>
      </c>
      <c r="K70" s="14"/>
      <c r="L70" s="7">
        <f t="shared" si="12"/>
        <v>8750</v>
      </c>
      <c r="M70" s="7">
        <v>0.35</v>
      </c>
      <c r="N70" s="7">
        <f t="shared" si="11"/>
        <v>122.5</v>
      </c>
      <c r="O70" s="8"/>
    </row>
    <row r="71" ht="31" customHeight="1" spans="1:15">
      <c r="A71" s="5"/>
      <c r="B71" s="5"/>
      <c r="C71" s="5"/>
      <c r="D71" s="5"/>
      <c r="E71" s="5"/>
      <c r="F71" s="12"/>
      <c r="G71" s="5" t="s">
        <v>47</v>
      </c>
      <c r="H71" s="7">
        <v>350</v>
      </c>
      <c r="I71" s="7"/>
      <c r="J71" s="7">
        <v>14</v>
      </c>
      <c r="K71" s="14"/>
      <c r="L71" s="7">
        <f t="shared" si="12"/>
        <v>4900</v>
      </c>
      <c r="M71" s="7">
        <v>0.13</v>
      </c>
      <c r="N71" s="7">
        <f t="shared" ref="N70:N77" si="13">H71*M71</f>
        <v>45.5</v>
      </c>
      <c r="O71" s="8"/>
    </row>
    <row r="72" ht="31" customHeight="1" spans="1:15">
      <c r="A72" s="5"/>
      <c r="B72" s="5"/>
      <c r="C72" s="5"/>
      <c r="D72" s="5"/>
      <c r="E72" s="5"/>
      <c r="F72" s="12"/>
      <c r="G72" s="5" t="s">
        <v>29</v>
      </c>
      <c r="H72" s="7">
        <v>350</v>
      </c>
      <c r="I72" s="7"/>
      <c r="J72" s="7">
        <v>20</v>
      </c>
      <c r="K72" s="14"/>
      <c r="L72" s="7">
        <f>H72*J72</f>
        <v>7000</v>
      </c>
      <c r="M72" s="7">
        <v>0.26</v>
      </c>
      <c r="N72" s="7">
        <f t="shared" si="13"/>
        <v>91</v>
      </c>
      <c r="O72" s="8"/>
    </row>
    <row r="73" ht="31" customHeight="1" spans="1:15">
      <c r="A73" s="5"/>
      <c r="B73" s="5"/>
      <c r="C73" s="5"/>
      <c r="D73" s="5"/>
      <c r="E73" s="5"/>
      <c r="F73" s="12"/>
      <c r="G73" s="5" t="s">
        <v>59</v>
      </c>
      <c r="H73" s="7">
        <v>350</v>
      </c>
      <c r="I73" s="7"/>
      <c r="J73" s="7">
        <v>20</v>
      </c>
      <c r="K73" s="14"/>
      <c r="L73" s="7">
        <f>H73*J73</f>
        <v>7000</v>
      </c>
      <c r="M73" s="7">
        <v>0.26</v>
      </c>
      <c r="N73" s="7">
        <f t="shared" si="13"/>
        <v>91</v>
      </c>
      <c r="O73" s="8"/>
    </row>
    <row r="74" ht="31" customHeight="1" spans="1:15">
      <c r="A74" s="5">
        <v>29</v>
      </c>
      <c r="B74" s="5" t="s">
        <v>55</v>
      </c>
      <c r="C74" s="6" t="s">
        <v>22</v>
      </c>
      <c r="D74" s="5" t="s">
        <v>56</v>
      </c>
      <c r="E74" s="5" t="s">
        <v>57</v>
      </c>
      <c r="F74" s="12" t="s">
        <v>58</v>
      </c>
      <c r="G74" s="9" t="s">
        <v>28</v>
      </c>
      <c r="H74" s="7">
        <v>350</v>
      </c>
      <c r="I74" s="7"/>
      <c r="J74" s="7">
        <v>25</v>
      </c>
      <c r="K74" s="14"/>
      <c r="L74" s="7">
        <f>H74*J74</f>
        <v>8750</v>
      </c>
      <c r="M74" s="7">
        <v>0.35</v>
      </c>
      <c r="N74" s="7">
        <f t="shared" si="13"/>
        <v>122.5</v>
      </c>
      <c r="O74" s="8"/>
    </row>
    <row r="75" ht="31" customHeight="1" spans="1:15">
      <c r="A75" s="5"/>
      <c r="B75" s="5"/>
      <c r="C75" s="5"/>
      <c r="D75" s="5"/>
      <c r="E75" s="5"/>
      <c r="F75" s="12"/>
      <c r="G75" s="5" t="s">
        <v>47</v>
      </c>
      <c r="H75" s="7">
        <v>350</v>
      </c>
      <c r="I75" s="7"/>
      <c r="J75" s="7">
        <v>14</v>
      </c>
      <c r="K75" s="14"/>
      <c r="L75" s="7">
        <f>H75*J75</f>
        <v>4900</v>
      </c>
      <c r="M75" s="7">
        <v>0.13</v>
      </c>
      <c r="N75" s="7">
        <f t="shared" si="13"/>
        <v>45.5</v>
      </c>
      <c r="O75" s="8"/>
    </row>
    <row r="76" ht="31" customHeight="1" spans="1:15">
      <c r="A76" s="5"/>
      <c r="B76" s="5"/>
      <c r="C76" s="5"/>
      <c r="D76" s="5"/>
      <c r="E76" s="5"/>
      <c r="F76" s="12"/>
      <c r="G76" s="5" t="s">
        <v>29</v>
      </c>
      <c r="H76" s="7">
        <v>350</v>
      </c>
      <c r="I76" s="7"/>
      <c r="J76" s="7">
        <v>20</v>
      </c>
      <c r="K76" s="14"/>
      <c r="L76" s="7">
        <f>H76*J76</f>
        <v>7000</v>
      </c>
      <c r="M76" s="7">
        <v>0.26</v>
      </c>
      <c r="N76" s="7">
        <f t="shared" si="13"/>
        <v>91</v>
      </c>
      <c r="O76" s="8"/>
    </row>
    <row r="77" ht="31" customHeight="1" spans="1:15">
      <c r="A77" s="5"/>
      <c r="B77" s="5"/>
      <c r="C77" s="5"/>
      <c r="D77" s="5"/>
      <c r="E77" s="5"/>
      <c r="F77" s="12"/>
      <c r="G77" s="5" t="s">
        <v>59</v>
      </c>
      <c r="H77" s="7">
        <v>350</v>
      </c>
      <c r="I77" s="7"/>
      <c r="J77" s="7">
        <v>20</v>
      </c>
      <c r="K77" s="14"/>
      <c r="L77" s="7">
        <f>H77*J77</f>
        <v>7000</v>
      </c>
      <c r="M77" s="7">
        <v>0.26</v>
      </c>
      <c r="N77" s="7">
        <f t="shared" si="13"/>
        <v>91</v>
      </c>
      <c r="O77" s="8"/>
    </row>
    <row r="78" ht="60" customHeight="1" spans="1:15">
      <c r="A78" s="5">
        <v>30</v>
      </c>
      <c r="B78" s="5" t="s">
        <v>60</v>
      </c>
      <c r="C78" s="6" t="s">
        <v>17</v>
      </c>
      <c r="D78" s="5" t="s">
        <v>61</v>
      </c>
      <c r="E78" s="5" t="s">
        <v>57</v>
      </c>
      <c r="F78" s="12" t="s">
        <v>58</v>
      </c>
      <c r="G78" s="9" t="s">
        <v>21</v>
      </c>
      <c r="H78" s="7">
        <v>200</v>
      </c>
      <c r="I78" s="7"/>
      <c r="J78" s="7">
        <v>85</v>
      </c>
      <c r="K78" s="14"/>
      <c r="L78" s="7">
        <f>H78*J78</f>
        <v>17000</v>
      </c>
      <c r="M78" s="7">
        <v>1</v>
      </c>
      <c r="N78" s="7">
        <f>H78*M78</f>
        <v>200</v>
      </c>
      <c r="O78" s="8"/>
    </row>
    <row r="79" ht="60" customHeight="1" spans="1:15">
      <c r="A79" s="5">
        <v>31</v>
      </c>
      <c r="B79" s="5" t="s">
        <v>60</v>
      </c>
      <c r="C79" s="6" t="s">
        <v>22</v>
      </c>
      <c r="D79" s="5" t="s">
        <v>61</v>
      </c>
      <c r="E79" s="5" t="s">
        <v>57</v>
      </c>
      <c r="F79" s="12" t="s">
        <v>58</v>
      </c>
      <c r="G79" s="9" t="s">
        <v>21</v>
      </c>
      <c r="H79" s="7">
        <v>200</v>
      </c>
      <c r="I79" s="7"/>
      <c r="J79" s="7">
        <v>85</v>
      </c>
      <c r="K79" s="14"/>
      <c r="L79" s="7">
        <f>H79*J79</f>
        <v>17000</v>
      </c>
      <c r="M79" s="7">
        <v>1</v>
      </c>
      <c r="N79" s="7">
        <f>H79*M79</f>
        <v>200</v>
      </c>
      <c r="O79" s="8"/>
    </row>
    <row r="80" ht="28" customHeight="1" spans="1:15">
      <c r="A80" s="5">
        <v>32</v>
      </c>
      <c r="B80" s="5" t="s">
        <v>55</v>
      </c>
      <c r="C80" s="6" t="s">
        <v>62</v>
      </c>
      <c r="D80" s="5" t="s">
        <v>63</v>
      </c>
      <c r="E80" s="5" t="s">
        <v>57</v>
      </c>
      <c r="F80" s="12" t="s">
        <v>58</v>
      </c>
      <c r="G80" s="9" t="s">
        <v>28</v>
      </c>
      <c r="H80" s="7">
        <v>350</v>
      </c>
      <c r="I80" s="7"/>
      <c r="J80" s="7">
        <v>25</v>
      </c>
      <c r="K80" s="14"/>
      <c r="L80" s="7">
        <f t="shared" ref="L80:L110" si="14">H80*J80</f>
        <v>8750</v>
      </c>
      <c r="M80" s="7">
        <v>0.35</v>
      </c>
      <c r="N80" s="7">
        <f t="shared" ref="N80:N110" si="15">H80*M80</f>
        <v>122.5</v>
      </c>
      <c r="O80" s="8"/>
    </row>
    <row r="81" ht="28" customHeight="1" spans="1:15">
      <c r="A81" s="5"/>
      <c r="B81" s="5"/>
      <c r="C81" s="5"/>
      <c r="D81" s="5"/>
      <c r="E81" s="5"/>
      <c r="F81" s="12"/>
      <c r="G81" s="5" t="s">
        <v>47</v>
      </c>
      <c r="H81" s="7">
        <v>350</v>
      </c>
      <c r="I81" s="7"/>
      <c r="J81" s="7">
        <v>14</v>
      </c>
      <c r="K81" s="14"/>
      <c r="L81" s="7">
        <f t="shared" si="14"/>
        <v>4900</v>
      </c>
      <c r="M81" s="7">
        <v>0.13</v>
      </c>
      <c r="N81" s="7">
        <f t="shared" si="15"/>
        <v>45.5</v>
      </c>
      <c r="O81" s="8"/>
    </row>
    <row r="82" ht="28" customHeight="1" spans="1:15">
      <c r="A82" s="5">
        <v>33</v>
      </c>
      <c r="B82" s="5" t="s">
        <v>55</v>
      </c>
      <c r="C82" s="6" t="s">
        <v>64</v>
      </c>
      <c r="D82" s="5" t="s">
        <v>63</v>
      </c>
      <c r="E82" s="5" t="s">
        <v>57</v>
      </c>
      <c r="F82" s="12" t="s">
        <v>58</v>
      </c>
      <c r="G82" s="9" t="s">
        <v>28</v>
      </c>
      <c r="H82" s="7">
        <v>350</v>
      </c>
      <c r="I82" s="7"/>
      <c r="J82" s="7">
        <v>25</v>
      </c>
      <c r="K82" s="14"/>
      <c r="L82" s="7">
        <f t="shared" si="14"/>
        <v>8750</v>
      </c>
      <c r="M82" s="7">
        <v>0.35</v>
      </c>
      <c r="N82" s="7">
        <f t="shared" si="15"/>
        <v>122.5</v>
      </c>
      <c r="O82" s="8"/>
    </row>
    <row r="83" ht="28" customHeight="1" spans="1:15">
      <c r="A83" s="5"/>
      <c r="B83" s="5"/>
      <c r="C83" s="5"/>
      <c r="D83" s="5"/>
      <c r="E83" s="5"/>
      <c r="F83" s="12"/>
      <c r="G83" s="5" t="s">
        <v>47</v>
      </c>
      <c r="H83" s="7">
        <v>350</v>
      </c>
      <c r="I83" s="7"/>
      <c r="J83" s="7">
        <v>14</v>
      </c>
      <c r="K83" s="14"/>
      <c r="L83" s="7">
        <f t="shared" si="14"/>
        <v>4900</v>
      </c>
      <c r="M83" s="7">
        <v>0.13</v>
      </c>
      <c r="N83" s="7">
        <f t="shared" si="15"/>
        <v>45.5</v>
      </c>
      <c r="O83" s="8"/>
    </row>
    <row r="84" ht="28" customHeight="1" spans="1:15">
      <c r="A84" s="5">
        <v>34</v>
      </c>
      <c r="B84" s="5" t="s">
        <v>65</v>
      </c>
      <c r="C84" s="6" t="s">
        <v>17</v>
      </c>
      <c r="D84" s="5" t="s">
        <v>66</v>
      </c>
      <c r="E84" s="5" t="s">
        <v>57</v>
      </c>
      <c r="F84" s="9" t="s">
        <v>67</v>
      </c>
      <c r="G84" s="9" t="s">
        <v>28</v>
      </c>
      <c r="H84" s="7">
        <v>260</v>
      </c>
      <c r="I84" s="7"/>
      <c r="J84" s="7">
        <v>25</v>
      </c>
      <c r="K84" s="14"/>
      <c r="L84" s="7">
        <f t="shared" si="14"/>
        <v>6500</v>
      </c>
      <c r="M84" s="7">
        <v>0.35</v>
      </c>
      <c r="N84" s="7">
        <f t="shared" si="15"/>
        <v>91</v>
      </c>
      <c r="O84" s="8"/>
    </row>
    <row r="85" ht="28" customHeight="1" spans="1:15">
      <c r="A85" s="5"/>
      <c r="B85" s="5"/>
      <c r="C85" s="5"/>
      <c r="D85" s="5"/>
      <c r="E85" s="5"/>
      <c r="F85" s="9"/>
      <c r="G85" s="5" t="s">
        <v>47</v>
      </c>
      <c r="H85" s="7">
        <v>260</v>
      </c>
      <c r="I85" s="7"/>
      <c r="J85" s="7">
        <v>14</v>
      </c>
      <c r="K85" s="14"/>
      <c r="L85" s="7">
        <f t="shared" si="14"/>
        <v>3640</v>
      </c>
      <c r="M85" s="7">
        <v>0.13</v>
      </c>
      <c r="N85" s="7">
        <f t="shared" si="15"/>
        <v>33.8</v>
      </c>
      <c r="O85" s="8"/>
    </row>
    <row r="86" ht="28" customHeight="1" spans="1:15">
      <c r="A86" s="5"/>
      <c r="B86" s="5"/>
      <c r="C86" s="5"/>
      <c r="D86" s="5"/>
      <c r="E86" s="5"/>
      <c r="F86" s="9"/>
      <c r="G86" s="5" t="s">
        <v>59</v>
      </c>
      <c r="H86" s="7">
        <v>114</v>
      </c>
      <c r="I86" s="7"/>
      <c r="J86" s="7">
        <v>20</v>
      </c>
      <c r="K86" s="14"/>
      <c r="L86" s="7">
        <f t="shared" si="14"/>
        <v>2280</v>
      </c>
      <c r="M86" s="7">
        <v>0.26</v>
      </c>
      <c r="N86" s="7">
        <f t="shared" si="15"/>
        <v>29.64</v>
      </c>
      <c r="O86" s="8"/>
    </row>
    <row r="87" ht="28" customHeight="1" spans="1:15">
      <c r="A87" s="5">
        <v>35</v>
      </c>
      <c r="B87" s="5" t="s">
        <v>65</v>
      </c>
      <c r="C87" s="6" t="s">
        <v>22</v>
      </c>
      <c r="D87" s="5" t="s">
        <v>66</v>
      </c>
      <c r="E87" s="5" t="s">
        <v>57</v>
      </c>
      <c r="F87" s="9" t="s">
        <v>67</v>
      </c>
      <c r="G87" s="9" t="s">
        <v>28</v>
      </c>
      <c r="H87" s="7">
        <v>260</v>
      </c>
      <c r="I87" s="7"/>
      <c r="J87" s="7">
        <v>25</v>
      </c>
      <c r="K87" s="14"/>
      <c r="L87" s="7">
        <f t="shared" si="14"/>
        <v>6500</v>
      </c>
      <c r="M87" s="7">
        <v>0.35</v>
      </c>
      <c r="N87" s="7">
        <f t="shared" si="15"/>
        <v>91</v>
      </c>
      <c r="O87" s="8"/>
    </row>
    <row r="88" ht="28" customHeight="1" spans="1:15">
      <c r="A88" s="5"/>
      <c r="B88" s="5"/>
      <c r="C88" s="5"/>
      <c r="D88" s="5"/>
      <c r="E88" s="5"/>
      <c r="F88" s="9"/>
      <c r="G88" s="5" t="s">
        <v>47</v>
      </c>
      <c r="H88" s="7">
        <v>260</v>
      </c>
      <c r="I88" s="7"/>
      <c r="J88" s="7">
        <v>14</v>
      </c>
      <c r="K88" s="14"/>
      <c r="L88" s="7">
        <f t="shared" si="14"/>
        <v>3640</v>
      </c>
      <c r="M88" s="7">
        <v>0.13</v>
      </c>
      <c r="N88" s="7">
        <f t="shared" si="15"/>
        <v>33.8</v>
      </c>
      <c r="O88" s="8"/>
    </row>
    <row r="89" ht="28" customHeight="1" spans="1:15">
      <c r="A89" s="5"/>
      <c r="B89" s="5"/>
      <c r="C89" s="5"/>
      <c r="D89" s="5"/>
      <c r="E89" s="5"/>
      <c r="F89" s="9"/>
      <c r="G89" s="5" t="s">
        <v>59</v>
      </c>
      <c r="H89" s="7">
        <v>87</v>
      </c>
      <c r="I89" s="7"/>
      <c r="J89" s="7">
        <v>20</v>
      </c>
      <c r="K89" s="14"/>
      <c r="L89" s="7">
        <f t="shared" si="14"/>
        <v>1740</v>
      </c>
      <c r="M89" s="7">
        <v>0.26</v>
      </c>
      <c r="N89" s="7">
        <f t="shared" si="15"/>
        <v>22.62</v>
      </c>
      <c r="O89" s="8"/>
    </row>
    <row r="90" ht="28" customHeight="1" spans="1:15">
      <c r="A90" s="5">
        <v>36</v>
      </c>
      <c r="B90" s="5" t="s">
        <v>68</v>
      </c>
      <c r="C90" s="6" t="s">
        <v>22</v>
      </c>
      <c r="D90" s="5" t="s">
        <v>69</v>
      </c>
      <c r="E90" s="5" t="s">
        <v>57</v>
      </c>
      <c r="F90" s="12" t="s">
        <v>70</v>
      </c>
      <c r="G90" s="9" t="s">
        <v>28</v>
      </c>
      <c r="H90" s="15">
        <v>1000</v>
      </c>
      <c r="I90" s="7"/>
      <c r="J90" s="7">
        <v>25</v>
      </c>
      <c r="K90" s="14"/>
      <c r="L90" s="7">
        <f t="shared" si="14"/>
        <v>25000</v>
      </c>
      <c r="M90" s="7">
        <v>0.35</v>
      </c>
      <c r="N90" s="7">
        <f t="shared" si="15"/>
        <v>350</v>
      </c>
      <c r="O90" s="8"/>
    </row>
    <row r="91" ht="28" customHeight="1" spans="1:15">
      <c r="A91" s="5"/>
      <c r="B91" s="5"/>
      <c r="C91" s="5"/>
      <c r="D91" s="5"/>
      <c r="E91" s="5"/>
      <c r="F91" s="9"/>
      <c r="G91" s="5" t="s">
        <v>39</v>
      </c>
      <c r="H91" s="15">
        <v>1000</v>
      </c>
      <c r="I91" s="7"/>
      <c r="J91" s="7">
        <v>26</v>
      </c>
      <c r="K91" s="14"/>
      <c r="L91" s="7">
        <f t="shared" si="14"/>
        <v>26000</v>
      </c>
      <c r="M91" s="7">
        <v>0.26</v>
      </c>
      <c r="N91" s="7">
        <f t="shared" si="15"/>
        <v>260</v>
      </c>
      <c r="O91" s="8"/>
    </row>
    <row r="92" ht="28" customHeight="1" spans="1:15">
      <c r="A92" s="5"/>
      <c r="B92" s="5"/>
      <c r="C92" s="5"/>
      <c r="D92" s="5"/>
      <c r="E92" s="5"/>
      <c r="F92" s="9"/>
      <c r="G92" s="5" t="s">
        <v>29</v>
      </c>
      <c r="H92" s="15">
        <v>1000</v>
      </c>
      <c r="I92" s="7"/>
      <c r="J92" s="7">
        <v>20</v>
      </c>
      <c r="K92" s="14"/>
      <c r="L92" s="13">
        <f t="shared" si="14"/>
        <v>20000</v>
      </c>
      <c r="M92" s="7">
        <v>0.26</v>
      </c>
      <c r="N92" s="7">
        <f t="shared" si="15"/>
        <v>260</v>
      </c>
      <c r="O92" s="8"/>
    </row>
    <row r="93" ht="28" customHeight="1" spans="1:15">
      <c r="A93" s="5">
        <v>37</v>
      </c>
      <c r="B93" s="5" t="s">
        <v>60</v>
      </c>
      <c r="C93" s="6" t="s">
        <v>17</v>
      </c>
      <c r="D93" s="5" t="s">
        <v>71</v>
      </c>
      <c r="E93" s="5" t="s">
        <v>57</v>
      </c>
      <c r="F93" s="12" t="s">
        <v>58</v>
      </c>
      <c r="G93" s="9" t="s">
        <v>28</v>
      </c>
      <c r="H93" s="15">
        <v>170</v>
      </c>
      <c r="I93" s="7"/>
      <c r="J93" s="7">
        <v>25</v>
      </c>
      <c r="K93" s="14"/>
      <c r="L93" s="7">
        <f t="shared" si="14"/>
        <v>4250</v>
      </c>
      <c r="M93" s="7">
        <v>0.35</v>
      </c>
      <c r="N93" s="7">
        <f t="shared" si="15"/>
        <v>59.5</v>
      </c>
      <c r="O93" s="8"/>
    </row>
    <row r="94" ht="28" customHeight="1" spans="1:15">
      <c r="A94" s="5"/>
      <c r="B94" s="5"/>
      <c r="C94" s="6"/>
      <c r="D94" s="5"/>
      <c r="E94" s="5"/>
      <c r="F94" s="12"/>
      <c r="G94" s="5" t="s">
        <v>47</v>
      </c>
      <c r="H94" s="15">
        <v>170</v>
      </c>
      <c r="I94" s="7"/>
      <c r="J94" s="7">
        <v>14</v>
      </c>
      <c r="K94" s="14"/>
      <c r="L94" s="7">
        <f t="shared" si="14"/>
        <v>2380</v>
      </c>
      <c r="M94" s="7">
        <v>0.13</v>
      </c>
      <c r="N94" s="7">
        <f t="shared" si="15"/>
        <v>22.1</v>
      </c>
      <c r="O94" s="8"/>
    </row>
    <row r="95" ht="28" customHeight="1" spans="1:15">
      <c r="A95" s="5"/>
      <c r="B95" s="5"/>
      <c r="C95" s="6"/>
      <c r="D95" s="5"/>
      <c r="E95" s="5"/>
      <c r="F95" s="12"/>
      <c r="G95" s="5" t="s">
        <v>29</v>
      </c>
      <c r="H95" s="15">
        <v>170</v>
      </c>
      <c r="I95" s="7"/>
      <c r="J95" s="7">
        <v>20</v>
      </c>
      <c r="K95" s="14"/>
      <c r="L95" s="7">
        <f t="shared" si="14"/>
        <v>3400</v>
      </c>
      <c r="M95" s="7">
        <v>0.26</v>
      </c>
      <c r="N95" s="7">
        <f t="shared" si="15"/>
        <v>44.2</v>
      </c>
      <c r="O95" s="8"/>
    </row>
    <row r="96" ht="28" customHeight="1" spans="1:15">
      <c r="A96" s="5">
        <v>38</v>
      </c>
      <c r="B96" s="5" t="s">
        <v>60</v>
      </c>
      <c r="C96" s="6" t="s">
        <v>22</v>
      </c>
      <c r="D96" s="5" t="s">
        <v>71</v>
      </c>
      <c r="E96" s="5" t="s">
        <v>57</v>
      </c>
      <c r="F96" s="12" t="s">
        <v>58</v>
      </c>
      <c r="G96" s="9" t="s">
        <v>28</v>
      </c>
      <c r="H96" s="15">
        <v>170</v>
      </c>
      <c r="I96" s="7"/>
      <c r="J96" s="7">
        <v>25</v>
      </c>
      <c r="K96" s="14"/>
      <c r="L96" s="7">
        <f t="shared" si="14"/>
        <v>4250</v>
      </c>
      <c r="M96" s="7">
        <v>0.35</v>
      </c>
      <c r="N96" s="7">
        <f t="shared" si="15"/>
        <v>59.5</v>
      </c>
      <c r="O96" s="8"/>
    </row>
    <row r="97" ht="28" customHeight="1" spans="1:15">
      <c r="A97" s="5"/>
      <c r="B97" s="5"/>
      <c r="C97" s="5"/>
      <c r="D97" s="5"/>
      <c r="E97" s="5"/>
      <c r="F97" s="12"/>
      <c r="G97" s="5" t="s">
        <v>47</v>
      </c>
      <c r="H97" s="15">
        <v>170</v>
      </c>
      <c r="I97" s="7"/>
      <c r="J97" s="7">
        <v>14</v>
      </c>
      <c r="K97" s="14"/>
      <c r="L97" s="7">
        <f t="shared" si="14"/>
        <v>2380</v>
      </c>
      <c r="M97" s="7">
        <v>0.13</v>
      </c>
      <c r="N97" s="7">
        <f t="shared" si="15"/>
        <v>22.1</v>
      </c>
      <c r="O97" s="8"/>
    </row>
    <row r="98" ht="28" customHeight="1" spans="1:15">
      <c r="A98" s="5"/>
      <c r="B98" s="5"/>
      <c r="C98" s="5"/>
      <c r="D98" s="5"/>
      <c r="E98" s="5"/>
      <c r="F98" s="12"/>
      <c r="G98" s="5" t="s">
        <v>29</v>
      </c>
      <c r="H98" s="15">
        <v>170</v>
      </c>
      <c r="I98" s="7"/>
      <c r="J98" s="7">
        <v>20</v>
      </c>
      <c r="K98" s="14"/>
      <c r="L98" s="7">
        <f t="shared" si="14"/>
        <v>3400</v>
      </c>
      <c r="M98" s="7">
        <v>0.26</v>
      </c>
      <c r="N98" s="7">
        <f t="shared" si="15"/>
        <v>44.2</v>
      </c>
      <c r="O98" s="8"/>
    </row>
    <row r="99" ht="28" customHeight="1" spans="1:15">
      <c r="A99" s="5"/>
      <c r="B99" s="5"/>
      <c r="C99" s="5"/>
      <c r="D99" s="5"/>
      <c r="E99" s="5"/>
      <c r="F99" s="12"/>
      <c r="G99" s="5" t="s">
        <v>59</v>
      </c>
      <c r="H99" s="15">
        <v>170</v>
      </c>
      <c r="I99" s="7"/>
      <c r="J99" s="7">
        <v>20</v>
      </c>
      <c r="K99" s="14"/>
      <c r="L99" s="7">
        <f t="shared" si="14"/>
        <v>3400</v>
      </c>
      <c r="M99" s="7">
        <v>0.26</v>
      </c>
      <c r="N99" s="7">
        <f t="shared" si="15"/>
        <v>44.2</v>
      </c>
      <c r="O99" s="8"/>
    </row>
    <row r="100" ht="28" customHeight="1" spans="1:15">
      <c r="A100" s="5">
        <v>39</v>
      </c>
      <c r="B100" s="5" t="s">
        <v>72</v>
      </c>
      <c r="C100" s="6" t="s">
        <v>17</v>
      </c>
      <c r="D100" s="5" t="s">
        <v>73</v>
      </c>
      <c r="E100" s="5" t="s">
        <v>57</v>
      </c>
      <c r="F100" s="9" t="s">
        <v>74</v>
      </c>
      <c r="G100" s="9" t="s">
        <v>28</v>
      </c>
      <c r="H100" s="15">
        <v>200</v>
      </c>
      <c r="I100" s="7"/>
      <c r="J100" s="7">
        <v>25</v>
      </c>
      <c r="K100" s="14"/>
      <c r="L100" s="7">
        <f t="shared" si="14"/>
        <v>5000</v>
      </c>
      <c r="M100" s="7">
        <v>0.35</v>
      </c>
      <c r="N100" s="7">
        <f t="shared" si="15"/>
        <v>70</v>
      </c>
      <c r="O100" s="8"/>
    </row>
    <row r="101" ht="28" customHeight="1" spans="1:15">
      <c r="A101" s="5"/>
      <c r="B101" s="5"/>
      <c r="C101" s="5"/>
      <c r="D101" s="5"/>
      <c r="E101" s="5"/>
      <c r="F101" s="9"/>
      <c r="G101" s="5" t="s">
        <v>47</v>
      </c>
      <c r="H101" s="15">
        <v>200</v>
      </c>
      <c r="I101" s="7"/>
      <c r="J101" s="7">
        <v>14</v>
      </c>
      <c r="K101" s="14"/>
      <c r="L101" s="7">
        <f t="shared" si="14"/>
        <v>2800</v>
      </c>
      <c r="M101" s="7">
        <v>0.13</v>
      </c>
      <c r="N101" s="7">
        <f t="shared" si="15"/>
        <v>26</v>
      </c>
      <c r="O101" s="8"/>
    </row>
    <row r="102" ht="28" customHeight="1" spans="1:15">
      <c r="A102" s="5"/>
      <c r="B102" s="5"/>
      <c r="C102" s="5"/>
      <c r="D102" s="5"/>
      <c r="E102" s="5"/>
      <c r="F102" s="9"/>
      <c r="G102" s="5" t="s">
        <v>29</v>
      </c>
      <c r="H102" s="15">
        <v>200</v>
      </c>
      <c r="I102" s="7"/>
      <c r="J102" s="7">
        <v>20</v>
      </c>
      <c r="K102" s="14"/>
      <c r="L102" s="7">
        <f t="shared" si="14"/>
        <v>4000</v>
      </c>
      <c r="M102" s="7">
        <v>0.26</v>
      </c>
      <c r="N102" s="7">
        <f t="shared" si="15"/>
        <v>52</v>
      </c>
      <c r="O102" s="8"/>
    </row>
    <row r="103" ht="28" customHeight="1" spans="1:15">
      <c r="A103" s="5">
        <v>40</v>
      </c>
      <c r="B103" s="5" t="s">
        <v>72</v>
      </c>
      <c r="C103" s="6" t="s">
        <v>22</v>
      </c>
      <c r="D103" s="5" t="s">
        <v>73</v>
      </c>
      <c r="E103" s="5" t="s">
        <v>57</v>
      </c>
      <c r="F103" s="12" t="s">
        <v>58</v>
      </c>
      <c r="G103" s="9" t="s">
        <v>28</v>
      </c>
      <c r="H103" s="15">
        <v>203</v>
      </c>
      <c r="I103" s="7"/>
      <c r="J103" s="7">
        <v>25</v>
      </c>
      <c r="K103" s="14"/>
      <c r="L103" s="7">
        <f t="shared" si="14"/>
        <v>5075</v>
      </c>
      <c r="M103" s="7">
        <v>0.35</v>
      </c>
      <c r="N103" s="7">
        <f t="shared" si="15"/>
        <v>71.05</v>
      </c>
      <c r="O103" s="8"/>
    </row>
    <row r="104" ht="28" customHeight="1" spans="1:15">
      <c r="A104" s="5"/>
      <c r="B104" s="5"/>
      <c r="C104" s="5"/>
      <c r="D104" s="5"/>
      <c r="E104" s="5"/>
      <c r="F104" s="12"/>
      <c r="G104" s="5" t="s">
        <v>47</v>
      </c>
      <c r="H104" s="15">
        <v>203</v>
      </c>
      <c r="I104" s="7"/>
      <c r="J104" s="7">
        <v>14</v>
      </c>
      <c r="K104" s="14"/>
      <c r="L104" s="7">
        <f t="shared" si="14"/>
        <v>2842</v>
      </c>
      <c r="M104" s="7">
        <v>0.13</v>
      </c>
      <c r="N104" s="7">
        <f t="shared" si="15"/>
        <v>26.39</v>
      </c>
      <c r="O104" s="8"/>
    </row>
    <row r="105" ht="28" customHeight="1" spans="1:15">
      <c r="A105" s="5"/>
      <c r="B105" s="5"/>
      <c r="C105" s="5"/>
      <c r="D105" s="5"/>
      <c r="E105" s="5"/>
      <c r="F105" s="12"/>
      <c r="G105" s="5" t="s">
        <v>29</v>
      </c>
      <c r="H105" s="15">
        <v>203</v>
      </c>
      <c r="I105" s="7"/>
      <c r="J105" s="7">
        <v>20</v>
      </c>
      <c r="K105" s="14"/>
      <c r="L105" s="7">
        <f t="shared" si="14"/>
        <v>4060</v>
      </c>
      <c r="M105" s="7">
        <v>0.26</v>
      </c>
      <c r="N105" s="7">
        <f t="shared" si="15"/>
        <v>52.78</v>
      </c>
      <c r="O105" s="8"/>
    </row>
    <row r="106" ht="28" customHeight="1" spans="1:15">
      <c r="A106" s="5">
        <v>41</v>
      </c>
      <c r="B106" s="5" t="s">
        <v>75</v>
      </c>
      <c r="C106" s="6" t="s">
        <v>17</v>
      </c>
      <c r="D106" s="5" t="s">
        <v>76</v>
      </c>
      <c r="E106" s="5" t="s">
        <v>57</v>
      </c>
      <c r="F106" s="5" t="s">
        <v>77</v>
      </c>
      <c r="G106" s="9" t="s">
        <v>28</v>
      </c>
      <c r="H106" s="15">
        <v>391</v>
      </c>
      <c r="I106" s="7"/>
      <c r="J106" s="7">
        <v>25</v>
      </c>
      <c r="K106" s="14"/>
      <c r="L106" s="7">
        <f t="shared" si="14"/>
        <v>9775</v>
      </c>
      <c r="M106" s="7">
        <v>0.35</v>
      </c>
      <c r="N106" s="7">
        <f t="shared" si="15"/>
        <v>136.85</v>
      </c>
      <c r="O106" s="8"/>
    </row>
    <row r="107" ht="28" customHeight="1" spans="1:15">
      <c r="A107" s="5"/>
      <c r="B107" s="5"/>
      <c r="C107" s="5"/>
      <c r="D107" s="5"/>
      <c r="E107" s="5"/>
      <c r="F107" s="5"/>
      <c r="G107" s="5" t="s">
        <v>29</v>
      </c>
      <c r="H107" s="15">
        <v>391</v>
      </c>
      <c r="I107" s="7"/>
      <c r="J107" s="7">
        <v>20</v>
      </c>
      <c r="K107" s="14"/>
      <c r="L107" s="7">
        <f t="shared" si="14"/>
        <v>7820</v>
      </c>
      <c r="M107" s="7">
        <v>0.26</v>
      </c>
      <c r="N107" s="7">
        <f t="shared" si="15"/>
        <v>101.66</v>
      </c>
      <c r="O107" s="8"/>
    </row>
    <row r="108" ht="28" customHeight="1" spans="1:15">
      <c r="A108" s="5">
        <v>42</v>
      </c>
      <c r="B108" s="5" t="s">
        <v>75</v>
      </c>
      <c r="C108" s="6" t="s">
        <v>22</v>
      </c>
      <c r="D108" s="5" t="s">
        <v>76</v>
      </c>
      <c r="E108" s="5" t="s">
        <v>57</v>
      </c>
      <c r="F108" s="5" t="s">
        <v>77</v>
      </c>
      <c r="G108" s="9" t="s">
        <v>28</v>
      </c>
      <c r="H108" s="15">
        <v>391</v>
      </c>
      <c r="I108" s="7"/>
      <c r="J108" s="7">
        <v>25</v>
      </c>
      <c r="K108" s="14"/>
      <c r="L108" s="13">
        <f t="shared" si="14"/>
        <v>9775</v>
      </c>
      <c r="M108" s="7">
        <v>0.35</v>
      </c>
      <c r="N108" s="7">
        <f t="shared" si="15"/>
        <v>136.85</v>
      </c>
      <c r="O108" s="8"/>
    </row>
    <row r="109" ht="28" customHeight="1" spans="1:15">
      <c r="A109" s="5"/>
      <c r="B109" s="5"/>
      <c r="C109" s="5"/>
      <c r="D109" s="5"/>
      <c r="E109" s="5"/>
      <c r="F109" s="5"/>
      <c r="G109" s="5" t="s">
        <v>29</v>
      </c>
      <c r="H109" s="15">
        <v>391</v>
      </c>
      <c r="I109" s="7"/>
      <c r="J109" s="7">
        <v>20</v>
      </c>
      <c r="K109" s="14"/>
      <c r="L109" s="13">
        <f t="shared" si="14"/>
        <v>7820</v>
      </c>
      <c r="M109" s="7">
        <v>0.26</v>
      </c>
      <c r="N109" s="7">
        <f t="shared" si="15"/>
        <v>101.66</v>
      </c>
      <c r="O109" s="8"/>
    </row>
    <row r="110" ht="28" customHeight="1" spans="1:15">
      <c r="A110" s="5">
        <v>43</v>
      </c>
      <c r="B110" s="5" t="s">
        <v>78</v>
      </c>
      <c r="C110" s="6" t="s">
        <v>17</v>
      </c>
      <c r="D110" s="5" t="s">
        <v>79</v>
      </c>
      <c r="E110" s="5" t="s">
        <v>57</v>
      </c>
      <c r="F110" s="6" t="s">
        <v>58</v>
      </c>
      <c r="G110" s="9" t="s">
        <v>28</v>
      </c>
      <c r="H110" s="15">
        <v>60</v>
      </c>
      <c r="I110" s="7"/>
      <c r="J110" s="7">
        <v>25</v>
      </c>
      <c r="K110" s="14"/>
      <c r="L110" s="13">
        <f t="shared" ref="L110:L129" si="16">H110*J110</f>
        <v>1500</v>
      </c>
      <c r="M110" s="7">
        <v>0.35</v>
      </c>
      <c r="N110" s="7">
        <f t="shared" ref="N110:N129" si="17">H110*M110</f>
        <v>21</v>
      </c>
      <c r="O110" s="8"/>
    </row>
    <row r="111" ht="28" customHeight="1" spans="1:15">
      <c r="A111" s="5"/>
      <c r="B111" s="5"/>
      <c r="C111" s="5"/>
      <c r="D111" s="5"/>
      <c r="E111" s="5"/>
      <c r="F111" s="6"/>
      <c r="G111" s="5" t="s">
        <v>47</v>
      </c>
      <c r="H111" s="15">
        <v>60</v>
      </c>
      <c r="I111" s="7"/>
      <c r="J111" s="7">
        <v>14</v>
      </c>
      <c r="K111" s="14"/>
      <c r="L111" s="13">
        <f t="shared" si="16"/>
        <v>840</v>
      </c>
      <c r="M111" s="7">
        <v>0.13</v>
      </c>
      <c r="N111" s="7">
        <f t="shared" si="17"/>
        <v>7.8</v>
      </c>
      <c r="O111" s="8"/>
    </row>
    <row r="112" ht="28" customHeight="1" spans="1:15">
      <c r="A112" s="5"/>
      <c r="B112" s="5"/>
      <c r="C112" s="5"/>
      <c r="D112" s="5"/>
      <c r="E112" s="5"/>
      <c r="F112" s="6"/>
      <c r="G112" s="5" t="s">
        <v>29</v>
      </c>
      <c r="H112" s="15">
        <v>60</v>
      </c>
      <c r="I112" s="7"/>
      <c r="J112" s="7">
        <v>20</v>
      </c>
      <c r="K112" s="14"/>
      <c r="L112" s="13">
        <f t="shared" si="16"/>
        <v>1200</v>
      </c>
      <c r="M112" s="7">
        <v>0.26</v>
      </c>
      <c r="N112" s="7">
        <f t="shared" si="17"/>
        <v>15.6</v>
      </c>
      <c r="O112" s="8"/>
    </row>
    <row r="113" ht="28" customHeight="1" spans="1:15">
      <c r="A113" s="5"/>
      <c r="B113" s="5"/>
      <c r="C113" s="5"/>
      <c r="D113" s="5"/>
      <c r="E113" s="5"/>
      <c r="F113" s="6"/>
      <c r="G113" s="5" t="s">
        <v>59</v>
      </c>
      <c r="H113" s="15">
        <v>60</v>
      </c>
      <c r="I113" s="7"/>
      <c r="J113" s="7">
        <v>20</v>
      </c>
      <c r="K113" s="14"/>
      <c r="L113" s="13">
        <f t="shared" si="16"/>
        <v>1200</v>
      </c>
      <c r="M113" s="7">
        <v>0.26</v>
      </c>
      <c r="N113" s="7">
        <f t="shared" si="17"/>
        <v>15.6</v>
      </c>
      <c r="O113" s="8"/>
    </row>
    <row r="114" ht="28" customHeight="1" spans="1:15">
      <c r="A114" s="5">
        <v>44</v>
      </c>
      <c r="B114" s="5" t="s">
        <v>78</v>
      </c>
      <c r="C114" s="6" t="s">
        <v>22</v>
      </c>
      <c r="D114" s="5" t="s">
        <v>79</v>
      </c>
      <c r="E114" s="5" t="s">
        <v>57</v>
      </c>
      <c r="F114" s="6" t="s">
        <v>58</v>
      </c>
      <c r="G114" s="9" t="s">
        <v>28</v>
      </c>
      <c r="H114" s="15">
        <v>60</v>
      </c>
      <c r="I114" s="7"/>
      <c r="J114" s="7">
        <v>25</v>
      </c>
      <c r="K114" s="14"/>
      <c r="L114" s="7">
        <f t="shared" si="16"/>
        <v>1500</v>
      </c>
      <c r="M114" s="7">
        <v>0.35</v>
      </c>
      <c r="N114" s="7">
        <f t="shared" si="17"/>
        <v>21</v>
      </c>
      <c r="O114" s="8"/>
    </row>
    <row r="115" ht="28" customHeight="1" spans="1:15">
      <c r="A115" s="5"/>
      <c r="B115" s="5"/>
      <c r="C115" s="5"/>
      <c r="D115" s="5"/>
      <c r="E115" s="5"/>
      <c r="F115" s="6"/>
      <c r="G115" s="5" t="s">
        <v>47</v>
      </c>
      <c r="H115" s="15">
        <v>60</v>
      </c>
      <c r="I115" s="7"/>
      <c r="J115" s="7">
        <v>14</v>
      </c>
      <c r="K115" s="14"/>
      <c r="L115" s="7">
        <f t="shared" si="16"/>
        <v>840</v>
      </c>
      <c r="M115" s="7">
        <v>0.13</v>
      </c>
      <c r="N115" s="7">
        <f t="shared" si="17"/>
        <v>7.8</v>
      </c>
      <c r="O115" s="8"/>
    </row>
    <row r="116" ht="28" customHeight="1" spans="1:15">
      <c r="A116" s="5"/>
      <c r="B116" s="5"/>
      <c r="C116" s="5"/>
      <c r="D116" s="5"/>
      <c r="E116" s="5"/>
      <c r="F116" s="6"/>
      <c r="G116" s="5" t="s">
        <v>29</v>
      </c>
      <c r="H116" s="15">
        <v>60</v>
      </c>
      <c r="I116" s="7"/>
      <c r="J116" s="7">
        <v>20</v>
      </c>
      <c r="K116" s="14"/>
      <c r="L116" s="7">
        <f t="shared" si="16"/>
        <v>1200</v>
      </c>
      <c r="M116" s="7">
        <v>0.26</v>
      </c>
      <c r="N116" s="7">
        <f t="shared" si="17"/>
        <v>15.6</v>
      </c>
      <c r="O116" s="8"/>
    </row>
    <row r="117" ht="28" customHeight="1" spans="1:15">
      <c r="A117" s="5"/>
      <c r="B117" s="5"/>
      <c r="C117" s="5"/>
      <c r="D117" s="5"/>
      <c r="E117" s="5"/>
      <c r="F117" s="6"/>
      <c r="G117" s="5" t="s">
        <v>59</v>
      </c>
      <c r="H117" s="15">
        <v>60</v>
      </c>
      <c r="I117" s="7"/>
      <c r="J117" s="7">
        <v>20</v>
      </c>
      <c r="K117" s="14"/>
      <c r="L117" s="7">
        <f t="shared" si="16"/>
        <v>1200</v>
      </c>
      <c r="M117" s="7">
        <v>0.26</v>
      </c>
      <c r="N117" s="7">
        <f t="shared" si="17"/>
        <v>15.6</v>
      </c>
      <c r="O117" s="8"/>
    </row>
    <row r="118" ht="28" customHeight="1" spans="1:15">
      <c r="A118" s="5">
        <v>45</v>
      </c>
      <c r="B118" s="5" t="s">
        <v>80</v>
      </c>
      <c r="C118" s="6" t="s">
        <v>17</v>
      </c>
      <c r="D118" s="5" t="s">
        <v>81</v>
      </c>
      <c r="E118" s="5" t="s">
        <v>57</v>
      </c>
      <c r="F118" s="6" t="s">
        <v>58</v>
      </c>
      <c r="G118" s="9" t="s">
        <v>28</v>
      </c>
      <c r="H118" s="15">
        <v>150</v>
      </c>
      <c r="I118" s="7"/>
      <c r="J118" s="7">
        <v>25</v>
      </c>
      <c r="K118" s="14"/>
      <c r="L118" s="13">
        <f t="shared" si="16"/>
        <v>3750</v>
      </c>
      <c r="M118" s="7">
        <v>0.35</v>
      </c>
      <c r="N118" s="7">
        <f t="shared" si="17"/>
        <v>52.5</v>
      </c>
      <c r="O118" s="8"/>
    </row>
    <row r="119" ht="28" customHeight="1" spans="1:15">
      <c r="A119" s="5"/>
      <c r="B119" s="5"/>
      <c r="C119" s="5"/>
      <c r="D119" s="5"/>
      <c r="E119" s="5"/>
      <c r="F119" s="6"/>
      <c r="G119" s="5" t="s">
        <v>47</v>
      </c>
      <c r="H119" s="15">
        <v>150</v>
      </c>
      <c r="I119" s="7"/>
      <c r="J119" s="7">
        <v>14</v>
      </c>
      <c r="K119" s="14"/>
      <c r="L119" s="13">
        <f t="shared" si="16"/>
        <v>2100</v>
      </c>
      <c r="M119" s="7">
        <v>0.13</v>
      </c>
      <c r="N119" s="7">
        <f t="shared" si="17"/>
        <v>19.5</v>
      </c>
      <c r="O119" s="8"/>
    </row>
    <row r="120" ht="28" customHeight="1" spans="1:15">
      <c r="A120" s="5"/>
      <c r="B120" s="5"/>
      <c r="C120" s="5"/>
      <c r="D120" s="5"/>
      <c r="E120" s="5"/>
      <c r="F120" s="6"/>
      <c r="G120" s="5" t="s">
        <v>29</v>
      </c>
      <c r="H120" s="15">
        <v>150</v>
      </c>
      <c r="I120" s="7"/>
      <c r="J120" s="7">
        <v>20</v>
      </c>
      <c r="K120" s="14"/>
      <c r="L120" s="13">
        <f t="shared" si="16"/>
        <v>3000</v>
      </c>
      <c r="M120" s="7">
        <v>0.26</v>
      </c>
      <c r="N120" s="7">
        <f t="shared" si="17"/>
        <v>39</v>
      </c>
      <c r="O120" s="8"/>
    </row>
    <row r="121" ht="28" customHeight="1" spans="1:15">
      <c r="A121" s="5"/>
      <c r="B121" s="5"/>
      <c r="C121" s="5"/>
      <c r="D121" s="5"/>
      <c r="E121" s="5"/>
      <c r="F121" s="6"/>
      <c r="G121" s="5" t="s">
        <v>59</v>
      </c>
      <c r="H121" s="15">
        <v>97</v>
      </c>
      <c r="I121" s="7"/>
      <c r="J121" s="7">
        <v>20</v>
      </c>
      <c r="K121" s="14"/>
      <c r="L121" s="13">
        <f t="shared" si="16"/>
        <v>1940</v>
      </c>
      <c r="M121" s="7">
        <v>0.26</v>
      </c>
      <c r="N121" s="7">
        <f t="shared" si="17"/>
        <v>25.22</v>
      </c>
      <c r="O121" s="8"/>
    </row>
    <row r="122" ht="28" customHeight="1" spans="1:15">
      <c r="A122" s="5">
        <v>46</v>
      </c>
      <c r="B122" s="5" t="s">
        <v>80</v>
      </c>
      <c r="C122" s="6" t="s">
        <v>22</v>
      </c>
      <c r="D122" s="5" t="s">
        <v>81</v>
      </c>
      <c r="E122" s="5" t="s">
        <v>57</v>
      </c>
      <c r="F122" s="6" t="s">
        <v>58</v>
      </c>
      <c r="G122" s="9" t="s">
        <v>28</v>
      </c>
      <c r="H122" s="15">
        <v>150</v>
      </c>
      <c r="I122" s="7"/>
      <c r="J122" s="7">
        <v>25</v>
      </c>
      <c r="K122" s="14"/>
      <c r="L122" s="7">
        <f t="shared" si="16"/>
        <v>3750</v>
      </c>
      <c r="M122" s="7">
        <v>0.35</v>
      </c>
      <c r="N122" s="7">
        <f t="shared" si="17"/>
        <v>52.5</v>
      </c>
      <c r="O122" s="8"/>
    </row>
    <row r="123" ht="28" customHeight="1" spans="1:15">
      <c r="A123" s="5"/>
      <c r="B123" s="5"/>
      <c r="C123" s="5"/>
      <c r="D123" s="5"/>
      <c r="E123" s="5"/>
      <c r="F123" s="6"/>
      <c r="G123" s="5" t="s">
        <v>47</v>
      </c>
      <c r="H123" s="15">
        <v>150</v>
      </c>
      <c r="I123" s="7"/>
      <c r="J123" s="7">
        <v>14</v>
      </c>
      <c r="K123" s="14"/>
      <c r="L123" s="7">
        <f t="shared" si="16"/>
        <v>2100</v>
      </c>
      <c r="M123" s="7">
        <v>0.13</v>
      </c>
      <c r="N123" s="7">
        <f t="shared" si="17"/>
        <v>19.5</v>
      </c>
      <c r="O123" s="8"/>
    </row>
    <row r="124" ht="28" customHeight="1" spans="1:15">
      <c r="A124" s="5"/>
      <c r="B124" s="5"/>
      <c r="C124" s="5"/>
      <c r="D124" s="5"/>
      <c r="E124" s="5"/>
      <c r="F124" s="6"/>
      <c r="G124" s="5" t="s">
        <v>29</v>
      </c>
      <c r="H124" s="15">
        <v>150</v>
      </c>
      <c r="I124" s="7"/>
      <c r="J124" s="7">
        <v>20</v>
      </c>
      <c r="K124" s="14"/>
      <c r="L124" s="7">
        <f t="shared" si="16"/>
        <v>3000</v>
      </c>
      <c r="M124" s="7">
        <v>0.26</v>
      </c>
      <c r="N124" s="7">
        <f t="shared" si="17"/>
        <v>39</v>
      </c>
      <c r="O124" s="8"/>
    </row>
    <row r="125" ht="28" customHeight="1" spans="1:15">
      <c r="A125" s="5"/>
      <c r="B125" s="5"/>
      <c r="C125" s="5"/>
      <c r="D125" s="5"/>
      <c r="E125" s="5"/>
      <c r="F125" s="6"/>
      <c r="G125" s="5" t="s">
        <v>59</v>
      </c>
      <c r="H125" s="15">
        <v>72.6</v>
      </c>
      <c r="I125" s="7"/>
      <c r="J125" s="7">
        <v>20</v>
      </c>
      <c r="K125" s="14"/>
      <c r="L125" s="7">
        <f t="shared" si="16"/>
        <v>1452</v>
      </c>
      <c r="M125" s="7">
        <v>0.26</v>
      </c>
      <c r="N125" s="7">
        <f t="shared" si="17"/>
        <v>18.876</v>
      </c>
      <c r="O125" s="8"/>
    </row>
    <row r="126" ht="30" customHeight="1" spans="1:15">
      <c r="A126" s="5">
        <v>47</v>
      </c>
      <c r="B126" s="5" t="s">
        <v>80</v>
      </c>
      <c r="C126" s="6" t="s">
        <v>62</v>
      </c>
      <c r="D126" s="5" t="s">
        <v>82</v>
      </c>
      <c r="E126" s="5" t="s">
        <v>57</v>
      </c>
      <c r="F126" s="6" t="s">
        <v>58</v>
      </c>
      <c r="G126" s="5" t="s">
        <v>28</v>
      </c>
      <c r="H126" s="15">
        <v>170</v>
      </c>
      <c r="I126" s="7"/>
      <c r="J126" s="7">
        <v>25</v>
      </c>
      <c r="K126" s="14"/>
      <c r="L126" s="7">
        <f t="shared" si="16"/>
        <v>4250</v>
      </c>
      <c r="M126" s="7">
        <v>0.35</v>
      </c>
      <c r="N126" s="7">
        <f t="shared" si="17"/>
        <v>59.5</v>
      </c>
      <c r="O126" s="8"/>
    </row>
    <row r="127" ht="30" customHeight="1" spans="1:15">
      <c r="A127" s="5"/>
      <c r="B127" s="5"/>
      <c r="C127" s="5"/>
      <c r="D127" s="5"/>
      <c r="E127" s="5"/>
      <c r="F127" s="6"/>
      <c r="G127" s="5" t="s">
        <v>47</v>
      </c>
      <c r="H127" s="15">
        <v>170</v>
      </c>
      <c r="I127" s="7"/>
      <c r="J127" s="7">
        <v>14</v>
      </c>
      <c r="K127" s="14"/>
      <c r="L127" s="7">
        <f t="shared" si="16"/>
        <v>2380</v>
      </c>
      <c r="M127" s="7">
        <v>0.13</v>
      </c>
      <c r="N127" s="7">
        <f t="shared" si="17"/>
        <v>22.1</v>
      </c>
      <c r="O127" s="8"/>
    </row>
    <row r="128" ht="30" customHeight="1" spans="1:15">
      <c r="A128" s="5">
        <v>48</v>
      </c>
      <c r="B128" s="5" t="s">
        <v>80</v>
      </c>
      <c r="C128" s="6" t="s">
        <v>64</v>
      </c>
      <c r="D128" s="5" t="s">
        <v>82</v>
      </c>
      <c r="E128" s="5" t="s">
        <v>57</v>
      </c>
      <c r="F128" s="6" t="s">
        <v>58</v>
      </c>
      <c r="G128" s="5" t="s">
        <v>28</v>
      </c>
      <c r="H128" s="15">
        <v>170</v>
      </c>
      <c r="I128" s="7"/>
      <c r="J128" s="7">
        <v>25</v>
      </c>
      <c r="K128" s="14"/>
      <c r="L128" s="7">
        <f t="shared" si="16"/>
        <v>4250</v>
      </c>
      <c r="M128" s="7">
        <v>0.35</v>
      </c>
      <c r="N128" s="7">
        <f t="shared" si="17"/>
        <v>59.5</v>
      </c>
      <c r="O128" s="8"/>
    </row>
    <row r="129" ht="30" customHeight="1" spans="1:15">
      <c r="A129" s="5"/>
      <c r="B129" s="5"/>
      <c r="C129" s="5"/>
      <c r="D129" s="5"/>
      <c r="E129" s="5"/>
      <c r="F129" s="6"/>
      <c r="G129" s="5" t="s">
        <v>47</v>
      </c>
      <c r="H129" s="15">
        <v>170</v>
      </c>
      <c r="I129" s="7"/>
      <c r="J129" s="7">
        <v>14</v>
      </c>
      <c r="K129" s="14"/>
      <c r="L129" s="7">
        <f t="shared" si="16"/>
        <v>2380</v>
      </c>
      <c r="M129" s="7">
        <v>0.13</v>
      </c>
      <c r="N129" s="7">
        <f t="shared" si="17"/>
        <v>22.1</v>
      </c>
      <c r="O129" s="8"/>
    </row>
    <row r="130" ht="54" customHeight="1" spans="1:15">
      <c r="A130" s="5">
        <v>49</v>
      </c>
      <c r="B130" s="5" t="s">
        <v>83</v>
      </c>
      <c r="C130" s="5" t="s">
        <v>84</v>
      </c>
      <c r="D130" s="5" t="s">
        <v>85</v>
      </c>
      <c r="E130" s="5" t="s">
        <v>86</v>
      </c>
      <c r="F130" s="5"/>
      <c r="G130" s="5" t="s">
        <v>87</v>
      </c>
      <c r="H130" s="15">
        <v>627</v>
      </c>
      <c r="I130" s="7"/>
      <c r="J130" s="7">
        <v>85</v>
      </c>
      <c r="K130" s="14"/>
      <c r="L130" s="7">
        <f t="shared" ref="L130:L138" si="18">H130*J130</f>
        <v>53295</v>
      </c>
      <c r="M130" s="7">
        <v>1</v>
      </c>
      <c r="N130" s="7">
        <f t="shared" ref="N130:N138" si="19">H130*M130</f>
        <v>627</v>
      </c>
      <c r="O130" s="8"/>
    </row>
    <row r="131" ht="54" customHeight="1" spans="1:15">
      <c r="A131" s="5">
        <v>50</v>
      </c>
      <c r="B131" s="5" t="s">
        <v>83</v>
      </c>
      <c r="C131" s="5" t="s">
        <v>84</v>
      </c>
      <c r="D131" s="5" t="s">
        <v>85</v>
      </c>
      <c r="E131" s="5" t="s">
        <v>86</v>
      </c>
      <c r="F131" s="5"/>
      <c r="G131" s="5" t="s">
        <v>87</v>
      </c>
      <c r="H131" s="15">
        <v>627</v>
      </c>
      <c r="I131" s="7"/>
      <c r="J131" s="7">
        <v>85</v>
      </c>
      <c r="K131" s="14"/>
      <c r="L131" s="7">
        <f t="shared" si="18"/>
        <v>53295</v>
      </c>
      <c r="M131" s="7">
        <v>1</v>
      </c>
      <c r="N131" s="7">
        <f t="shared" si="19"/>
        <v>627</v>
      </c>
      <c r="O131" s="8"/>
    </row>
    <row r="132" ht="54" customHeight="1" spans="1:15">
      <c r="A132" s="5">
        <v>51</v>
      </c>
      <c r="B132" s="5" t="s">
        <v>88</v>
      </c>
      <c r="C132" s="5" t="s">
        <v>84</v>
      </c>
      <c r="D132" s="5" t="s">
        <v>89</v>
      </c>
      <c r="E132" s="5" t="s">
        <v>86</v>
      </c>
      <c r="F132" s="5"/>
      <c r="G132" s="5" t="s">
        <v>87</v>
      </c>
      <c r="H132" s="15">
        <v>850</v>
      </c>
      <c r="I132" s="7"/>
      <c r="J132" s="7">
        <v>85</v>
      </c>
      <c r="K132" s="14"/>
      <c r="L132" s="7">
        <f t="shared" si="18"/>
        <v>72250</v>
      </c>
      <c r="M132" s="7">
        <v>1</v>
      </c>
      <c r="N132" s="7">
        <f t="shared" si="19"/>
        <v>850</v>
      </c>
      <c r="O132" s="8"/>
    </row>
    <row r="133" ht="54" customHeight="1" spans="1:15">
      <c r="A133" s="5">
        <v>52</v>
      </c>
      <c r="B133" s="5" t="s">
        <v>90</v>
      </c>
      <c r="C133" s="5" t="s">
        <v>84</v>
      </c>
      <c r="D133" s="5" t="s">
        <v>91</v>
      </c>
      <c r="E133" s="5" t="s">
        <v>86</v>
      </c>
      <c r="F133" s="5"/>
      <c r="G133" s="5" t="s">
        <v>87</v>
      </c>
      <c r="H133" s="15">
        <v>220</v>
      </c>
      <c r="I133" s="7"/>
      <c r="J133" s="7">
        <v>85</v>
      </c>
      <c r="K133" s="14"/>
      <c r="L133" s="7">
        <f t="shared" si="18"/>
        <v>18700</v>
      </c>
      <c r="M133" s="7">
        <v>1</v>
      </c>
      <c r="N133" s="7">
        <f t="shared" si="19"/>
        <v>220</v>
      </c>
      <c r="O133" s="8"/>
    </row>
    <row r="134" ht="54" customHeight="1" spans="1:15">
      <c r="A134" s="5">
        <v>53</v>
      </c>
      <c r="B134" s="5" t="s">
        <v>90</v>
      </c>
      <c r="C134" s="5" t="s">
        <v>84</v>
      </c>
      <c r="D134" s="5" t="s">
        <v>91</v>
      </c>
      <c r="E134" s="5" t="s">
        <v>86</v>
      </c>
      <c r="F134" s="5"/>
      <c r="G134" s="5" t="s">
        <v>87</v>
      </c>
      <c r="H134" s="15">
        <v>220</v>
      </c>
      <c r="I134" s="7"/>
      <c r="J134" s="7">
        <v>85</v>
      </c>
      <c r="K134" s="14"/>
      <c r="L134" s="7">
        <f t="shared" si="18"/>
        <v>18700</v>
      </c>
      <c r="M134" s="7">
        <v>1</v>
      </c>
      <c r="N134" s="7">
        <f t="shared" si="19"/>
        <v>220</v>
      </c>
      <c r="O134" s="8"/>
    </row>
    <row r="135" ht="54" customHeight="1" spans="1:15">
      <c r="A135" s="5">
        <v>54</v>
      </c>
      <c r="B135" s="5"/>
      <c r="C135" s="5"/>
      <c r="D135" s="6" t="s">
        <v>92</v>
      </c>
      <c r="E135" s="5" t="s">
        <v>86</v>
      </c>
      <c r="F135" s="5"/>
      <c r="G135" s="5" t="s">
        <v>93</v>
      </c>
      <c r="H135" s="15">
        <v>3549</v>
      </c>
      <c r="I135" s="7"/>
      <c r="J135" s="7">
        <v>14</v>
      </c>
      <c r="K135" s="14"/>
      <c r="L135" s="7">
        <f t="shared" si="18"/>
        <v>49686</v>
      </c>
      <c r="M135" s="7">
        <v>0.13</v>
      </c>
      <c r="N135" s="7">
        <f t="shared" si="19"/>
        <v>461.37</v>
      </c>
      <c r="O135" s="8"/>
    </row>
    <row r="136" ht="54" customHeight="1" spans="1:15">
      <c r="A136" s="5">
        <v>55</v>
      </c>
      <c r="B136" s="5"/>
      <c r="C136" s="5"/>
      <c r="D136" s="6" t="s">
        <v>94</v>
      </c>
      <c r="E136" s="5" t="s">
        <v>86</v>
      </c>
      <c r="F136" s="5"/>
      <c r="G136" s="5" t="s">
        <v>93</v>
      </c>
      <c r="H136" s="15">
        <v>1755.4</v>
      </c>
      <c r="I136" s="7"/>
      <c r="J136" s="7">
        <v>11</v>
      </c>
      <c r="K136" s="14"/>
      <c r="L136" s="7">
        <f t="shared" si="18"/>
        <v>19309.4</v>
      </c>
      <c r="M136" s="7">
        <v>0.13</v>
      </c>
      <c r="N136" s="7">
        <f t="shared" si="19"/>
        <v>228.202</v>
      </c>
      <c r="O136" s="8"/>
    </row>
    <row r="137" ht="54" customHeight="1" spans="1:15">
      <c r="A137" s="5">
        <v>56</v>
      </c>
      <c r="B137" s="5"/>
      <c r="C137" s="5"/>
      <c r="D137" s="6" t="s">
        <v>95</v>
      </c>
      <c r="E137" s="5" t="s">
        <v>86</v>
      </c>
      <c r="F137" s="5"/>
      <c r="G137" s="5" t="s">
        <v>96</v>
      </c>
      <c r="H137" s="15">
        <v>1220</v>
      </c>
      <c r="I137" s="7"/>
      <c r="J137" s="7">
        <v>14</v>
      </c>
      <c r="K137" s="14"/>
      <c r="L137" s="7">
        <f t="shared" si="18"/>
        <v>17080</v>
      </c>
      <c r="M137" s="7">
        <v>0.13</v>
      </c>
      <c r="N137" s="7">
        <f t="shared" si="19"/>
        <v>158.6</v>
      </c>
      <c r="O137" s="8"/>
    </row>
    <row r="138" ht="54" customHeight="1" spans="1:15">
      <c r="A138" s="5">
        <v>57</v>
      </c>
      <c r="B138" s="5"/>
      <c r="C138" s="5"/>
      <c r="D138" s="6" t="s">
        <v>97</v>
      </c>
      <c r="E138" s="5" t="s">
        <v>86</v>
      </c>
      <c r="F138" s="5"/>
      <c r="G138" s="5" t="s">
        <v>96</v>
      </c>
      <c r="H138" s="15">
        <v>4177</v>
      </c>
      <c r="I138" s="7"/>
      <c r="J138" s="7">
        <v>11</v>
      </c>
      <c r="K138" s="14"/>
      <c r="L138" s="7">
        <f t="shared" si="18"/>
        <v>45947</v>
      </c>
      <c r="M138" s="7">
        <v>0.13</v>
      </c>
      <c r="N138" s="7">
        <f t="shared" si="19"/>
        <v>543.01</v>
      </c>
      <c r="O138" s="8"/>
    </row>
    <row r="139" ht="30" customHeight="1" spans="1:15">
      <c r="A139" s="16"/>
      <c r="B139" s="5" t="s">
        <v>98</v>
      </c>
      <c r="C139" s="5"/>
      <c r="D139" s="5"/>
      <c r="E139" s="5"/>
      <c r="F139" s="5"/>
      <c r="G139" s="5"/>
      <c r="H139" s="15"/>
      <c r="I139" s="7"/>
      <c r="J139" s="7"/>
      <c r="K139" s="14">
        <f>SUM(K3:K34)</f>
        <v>0</v>
      </c>
      <c r="L139" s="17">
        <f>SUM(L3:L138)</f>
        <v>1105029.4</v>
      </c>
      <c r="M139" s="7"/>
      <c r="N139" s="13">
        <f>SUM(N3:N138)</f>
        <v>13504.438</v>
      </c>
      <c r="O139" s="8"/>
    </row>
  </sheetData>
  <autoFilter xmlns:etc="http://www.wps.cn/officeDocument/2017/etCustomData" ref="A2:N139" etc:filterBottomFollowUsedRange="0">
    <extLst/>
  </autoFilter>
  <mergeCells count="253">
    <mergeCell ref="A1:O1"/>
    <mergeCell ref="A7:A8"/>
    <mergeCell ref="A9:A10"/>
    <mergeCell ref="A11:A12"/>
    <mergeCell ref="A13:A14"/>
    <mergeCell ref="A15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8"/>
    <mergeCell ref="A49:A51"/>
    <mergeCell ref="A52:A54"/>
    <mergeCell ref="A55:A57"/>
    <mergeCell ref="A58:A60"/>
    <mergeCell ref="A61:A63"/>
    <mergeCell ref="A64:A66"/>
    <mergeCell ref="A67:A69"/>
    <mergeCell ref="A70:A73"/>
    <mergeCell ref="A74:A77"/>
    <mergeCell ref="A80:A81"/>
    <mergeCell ref="A82:A83"/>
    <mergeCell ref="A84:A86"/>
    <mergeCell ref="A87:A89"/>
    <mergeCell ref="A90:A92"/>
    <mergeCell ref="A93:A95"/>
    <mergeCell ref="A96:A99"/>
    <mergeCell ref="A100:A102"/>
    <mergeCell ref="A103:A105"/>
    <mergeCell ref="A106:A107"/>
    <mergeCell ref="A108:A109"/>
    <mergeCell ref="A110:A113"/>
    <mergeCell ref="A114:A117"/>
    <mergeCell ref="A118:A121"/>
    <mergeCell ref="A122:A125"/>
    <mergeCell ref="A126:A127"/>
    <mergeCell ref="A128:A129"/>
    <mergeCell ref="B7:B8"/>
    <mergeCell ref="B9:B10"/>
    <mergeCell ref="B11:B12"/>
    <mergeCell ref="B13:B14"/>
    <mergeCell ref="B15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8"/>
    <mergeCell ref="B49:B51"/>
    <mergeCell ref="B52:B54"/>
    <mergeCell ref="B55:B57"/>
    <mergeCell ref="B58:B60"/>
    <mergeCell ref="B61:B63"/>
    <mergeCell ref="B64:B66"/>
    <mergeCell ref="B67:B69"/>
    <mergeCell ref="B70:B73"/>
    <mergeCell ref="B74:B77"/>
    <mergeCell ref="B80:B81"/>
    <mergeCell ref="B82:B83"/>
    <mergeCell ref="B84:B86"/>
    <mergeCell ref="B87:B89"/>
    <mergeCell ref="B90:B92"/>
    <mergeCell ref="B93:B95"/>
    <mergeCell ref="B96:B99"/>
    <mergeCell ref="B100:B102"/>
    <mergeCell ref="B103:B105"/>
    <mergeCell ref="B106:B107"/>
    <mergeCell ref="B108:B109"/>
    <mergeCell ref="B110:B113"/>
    <mergeCell ref="B114:B117"/>
    <mergeCell ref="B118:B121"/>
    <mergeCell ref="B122:B125"/>
    <mergeCell ref="B126:B127"/>
    <mergeCell ref="B128:B129"/>
    <mergeCell ref="C7:C8"/>
    <mergeCell ref="C9:C10"/>
    <mergeCell ref="C11:C12"/>
    <mergeCell ref="C13:C14"/>
    <mergeCell ref="C15:C16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4:C46"/>
    <mergeCell ref="C47:C48"/>
    <mergeCell ref="C49:C51"/>
    <mergeCell ref="C52:C54"/>
    <mergeCell ref="C55:C57"/>
    <mergeCell ref="C58:C60"/>
    <mergeCell ref="C61:C63"/>
    <mergeCell ref="C64:C66"/>
    <mergeCell ref="C67:C69"/>
    <mergeCell ref="C70:C73"/>
    <mergeCell ref="C74:C77"/>
    <mergeCell ref="C80:C81"/>
    <mergeCell ref="C82:C83"/>
    <mergeCell ref="C84:C86"/>
    <mergeCell ref="C87:C89"/>
    <mergeCell ref="C90:C92"/>
    <mergeCell ref="C93:C95"/>
    <mergeCell ref="C96:C99"/>
    <mergeCell ref="C100:C102"/>
    <mergeCell ref="C103:C105"/>
    <mergeCell ref="C106:C107"/>
    <mergeCell ref="C108:C109"/>
    <mergeCell ref="C110:C113"/>
    <mergeCell ref="C114:C117"/>
    <mergeCell ref="C118:C121"/>
    <mergeCell ref="C122:C125"/>
    <mergeCell ref="C126:C127"/>
    <mergeCell ref="C128:C129"/>
    <mergeCell ref="D7:D8"/>
    <mergeCell ref="D9:D10"/>
    <mergeCell ref="D11:D12"/>
    <mergeCell ref="D13:D14"/>
    <mergeCell ref="D15:D16"/>
    <mergeCell ref="D17:D19"/>
    <mergeCell ref="D20:D22"/>
    <mergeCell ref="D23:D25"/>
    <mergeCell ref="D26:D28"/>
    <mergeCell ref="D29:D31"/>
    <mergeCell ref="D32:D34"/>
    <mergeCell ref="D35:D37"/>
    <mergeCell ref="D38:D40"/>
    <mergeCell ref="D41:D43"/>
    <mergeCell ref="D44:D46"/>
    <mergeCell ref="D47:D48"/>
    <mergeCell ref="D49:D51"/>
    <mergeCell ref="D52:D54"/>
    <mergeCell ref="D55:D57"/>
    <mergeCell ref="D58:D60"/>
    <mergeCell ref="D61:D63"/>
    <mergeCell ref="D64:D66"/>
    <mergeCell ref="D67:D69"/>
    <mergeCell ref="D70:D73"/>
    <mergeCell ref="D74:D77"/>
    <mergeCell ref="D80:D81"/>
    <mergeCell ref="D82:D83"/>
    <mergeCell ref="D84:D86"/>
    <mergeCell ref="D87:D89"/>
    <mergeCell ref="D90:D92"/>
    <mergeCell ref="D93:D95"/>
    <mergeCell ref="D96:D99"/>
    <mergeCell ref="D100:D102"/>
    <mergeCell ref="D103:D105"/>
    <mergeCell ref="D106:D107"/>
    <mergeCell ref="D108:D109"/>
    <mergeCell ref="D110:D113"/>
    <mergeCell ref="D114:D117"/>
    <mergeCell ref="D118:D121"/>
    <mergeCell ref="D122:D125"/>
    <mergeCell ref="D126:D127"/>
    <mergeCell ref="D128:D129"/>
    <mergeCell ref="E7:E8"/>
    <mergeCell ref="E9:E10"/>
    <mergeCell ref="E11:E12"/>
    <mergeCell ref="E13:E14"/>
    <mergeCell ref="E15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E47:E48"/>
    <mergeCell ref="E49:E51"/>
    <mergeCell ref="E52:E54"/>
    <mergeCell ref="E55:E57"/>
    <mergeCell ref="E58:E60"/>
    <mergeCell ref="E61:E63"/>
    <mergeCell ref="E64:E66"/>
    <mergeCell ref="E67:E69"/>
    <mergeCell ref="E70:E73"/>
    <mergeCell ref="E74:E77"/>
    <mergeCell ref="E80:E81"/>
    <mergeCell ref="E82:E83"/>
    <mergeCell ref="E84:E86"/>
    <mergeCell ref="E87:E89"/>
    <mergeCell ref="E90:E92"/>
    <mergeCell ref="E93:E95"/>
    <mergeCell ref="E96:E99"/>
    <mergeCell ref="E100:E102"/>
    <mergeCell ref="E103:E105"/>
    <mergeCell ref="E106:E107"/>
    <mergeCell ref="E108:E109"/>
    <mergeCell ref="E110:E113"/>
    <mergeCell ref="E114:E117"/>
    <mergeCell ref="E118:E121"/>
    <mergeCell ref="E122:E125"/>
    <mergeCell ref="E126:E127"/>
    <mergeCell ref="E128:E129"/>
    <mergeCell ref="F7:F8"/>
    <mergeCell ref="F9:F10"/>
    <mergeCell ref="F11:F12"/>
    <mergeCell ref="F13:F14"/>
    <mergeCell ref="F15:F16"/>
    <mergeCell ref="F17:F19"/>
    <mergeCell ref="F20:F22"/>
    <mergeCell ref="F23:F25"/>
    <mergeCell ref="F26:F28"/>
    <mergeCell ref="F29:F31"/>
    <mergeCell ref="F32:F34"/>
    <mergeCell ref="F35:F37"/>
    <mergeCell ref="F38:F40"/>
    <mergeCell ref="F41:F43"/>
    <mergeCell ref="F44:F46"/>
    <mergeCell ref="F47:F48"/>
    <mergeCell ref="F49:F51"/>
    <mergeCell ref="F52:F54"/>
    <mergeCell ref="F55:F57"/>
    <mergeCell ref="F58:F60"/>
    <mergeCell ref="F61:F63"/>
    <mergeCell ref="F64:F66"/>
    <mergeCell ref="F67:F69"/>
    <mergeCell ref="F70:F73"/>
    <mergeCell ref="F74:F77"/>
    <mergeCell ref="F80:F81"/>
    <mergeCell ref="F82:F83"/>
    <mergeCell ref="F84:F86"/>
    <mergeCell ref="F87:F89"/>
    <mergeCell ref="F90:F92"/>
    <mergeCell ref="F93:F95"/>
    <mergeCell ref="F96:F99"/>
    <mergeCell ref="F100:F102"/>
    <mergeCell ref="F103:F105"/>
    <mergeCell ref="F106:F107"/>
    <mergeCell ref="F108:F109"/>
    <mergeCell ref="F110:F113"/>
    <mergeCell ref="F114:F117"/>
    <mergeCell ref="F118:F121"/>
    <mergeCell ref="F122:F125"/>
    <mergeCell ref="F126:F127"/>
    <mergeCell ref="F128:F129"/>
  </mergeCells>
  <pageMargins left="0.700694444444445" right="0.700694444444445" top="0.786805555555556" bottom="0.708333333333333" header="0.298611111111111" footer="0.298611111111111"/>
  <pageSetup paperSize="9" scale="78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63" sqref="B63:B65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WPS_1650991671</cp:lastModifiedBy>
  <dcterms:created xsi:type="dcterms:W3CDTF">2018-05-29T19:28:00Z</dcterms:created>
  <dcterms:modified xsi:type="dcterms:W3CDTF">2026-08-06T02:32:21Z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1A6BFB7E8F674BC7ACD6EED232AA3642_13</vt:lpwstr>
  </property>
  <property fmtid="{D5CDD505-2E9C-101B-9397-08002B2CF9AE}" pid="4" name="CalculationRule">
    <vt:i4>0</vt:i4>
  </property>
</Properties>
</file>