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<sst xmlns="http://schemas.openxmlformats.org/spreadsheetml/2006/main" count="13" uniqueCount="13">
  <si>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</si>
  <si>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2025年曲江区符合政府安排工作退役士兵岗位竞聘考试总成绩</t>
  </si>
  <si>
    <t>序号</t>
  </si>
  <si>
    <t>准考证号</t>
  </si>
  <si>
    <t>笔试
成绩</t>
  </si>
  <si>
    <t>折算分  （笔试*40%）</t>
  </si>
  <si>
    <t>面试成绩</t>
  </si>
  <si>
    <t>折算分
（面试*40%）</t>
  </si>
  <si>
    <t>档案量化分</t>
  </si>
  <si>
    <t>折算分（档案量化分*20%）</t>
  </si>
  <si>
    <t>总成绩（笔试*40%+面试*40%+档案量化分*20%）</t>
  </si>
  <si>
    <t>排名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</si>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</sst>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4"/>
      <color rgb="FF000000"/>
      <name val="黑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6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B17" sqref="B17"/>
    </sheetView>
  </sheetViews>
  <sheetFormatPr defaultColWidth="9" defaultRowHeight="30" customHeight="1"/>
  <cols>
    <col min="1" max="1" width="7.375" customWidth="1"/>
    <col min="2" max="2" width="20.5" customWidth="1"/>
    <col min="3" max="3" width="11.125" customWidth="1"/>
    <col min="4" max="4" width="13.25" style="2" customWidth="1"/>
    <col min="5" max="5" width="8.875" customWidth="1"/>
    <col min="6" max="6" width="15.625" customWidth="1"/>
    <col min="7" max="7" width="11" style="3" customWidth="1"/>
    <col min="8" max="8" width="11" customWidth="1"/>
    <col min="9" max="9" width="19.875" style="2" customWidth="1"/>
    <col min="10" max="10" width="10.875" customWidth="1"/>
    <col min="11" max="11" width="9.5" customWidth="1"/>
    <col min="12" max="12" width="17.375"/>
    <col min="13" max="13" width="15.875"/>
    <col min="14" max="14" width="9.125"/>
  </cols>
  <sheetData>
    <row r="1" customHeight="1" spans="1:1">
      <c r="A1" s="4" t="s">
        <v>0</v>
      </c>
    </row>
    <row r="2" ht="42" customHeight="1" spans="1:11">
      <c r="A2" s="5" t="s">
        <v>1</v>
      </c>
      <c r="B2" s="5"/>
      <c r="C2" s="5"/>
      <c r="D2" s="6"/>
      <c r="E2" s="5"/>
      <c r="F2" s="5"/>
      <c r="G2" s="5"/>
      <c r="H2" s="5"/>
      <c r="I2" s="6"/>
      <c r="J2" s="5"/>
      <c r="K2" s="5"/>
    </row>
    <row r="3" s="1" customFormat="1" ht="91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  <c r="H3" s="7" t="s">
        <v>9</v>
      </c>
      <c r="I3" s="17" t="s">
        <v>10</v>
      </c>
      <c r="J3" s="18" t="s">
        <v>11</v>
      </c>
      <c r="K3" s="7" t="s">
        <v>12</v>
      </c>
    </row>
    <row r="4" customHeight="1" spans="1:11">
      <c r="A4" s="10">
        <v>1</v>
      </c>
      <c r="B4" s="11">
        <v>20250822021</v>
      </c>
      <c r="C4" s="12">
        <v>85.74</v>
      </c>
      <c r="D4" s="13">
        <f>C4*0.4</f>
        <v>34.296</v>
      </c>
      <c r="E4" s="14">
        <v>80.5</v>
      </c>
      <c r="F4" s="14">
        <f>E4*0.4</f>
        <v>32.2</v>
      </c>
      <c r="G4" s="15">
        <v>38.5</v>
      </c>
      <c r="H4" s="14">
        <f>G4*0.2</f>
        <v>7.7</v>
      </c>
      <c r="I4" s="16">
        <f>D4+F4+H4</f>
        <v>74.196</v>
      </c>
      <c r="J4" s="14">
        <v>1</v>
      </c>
      <c r="K4" s="11"/>
    </row>
    <row r="5" customHeight="1" spans="1:11">
      <c r="A5" s="10">
        <v>2</v>
      </c>
      <c r="B5" s="11">
        <v>20250822010</v>
      </c>
      <c r="C5" s="12">
        <v>76.9</v>
      </c>
      <c r="D5" s="13">
        <f>C5*0.4</f>
        <v>30.76</v>
      </c>
      <c r="E5" s="14">
        <v>75.9</v>
      </c>
      <c r="F5" s="14">
        <f>E5*0.4</f>
        <v>30.36</v>
      </c>
      <c r="G5" s="15">
        <v>65</v>
      </c>
      <c r="H5" s="14">
        <f>G5*0.2</f>
        <v>13</v>
      </c>
      <c r="I5" s="16">
        <f>D5+F5+H5</f>
        <v>74.12</v>
      </c>
      <c r="J5" s="14">
        <v>2</v>
      </c>
      <c r="K5" s="11"/>
    </row>
    <row r="6" customHeight="1" spans="1:11">
      <c r="A6" s="10">
        <v>3</v>
      </c>
      <c r="B6" s="14">
        <v>20250822005</v>
      </c>
      <c r="C6" s="14">
        <v>67.6</v>
      </c>
      <c r="D6" s="16">
        <f>C6*0.4</f>
        <v>27.04</v>
      </c>
      <c r="E6" s="14">
        <v>78.9</v>
      </c>
      <c r="F6" s="14">
        <f>E6*0.4</f>
        <v>31.56</v>
      </c>
      <c r="G6" s="14">
        <v>76.5</v>
      </c>
      <c r="H6" s="14">
        <f>G6*0.2</f>
        <v>15.3</v>
      </c>
      <c r="I6" s="16">
        <f>D6+F6+H6</f>
        <v>73.9</v>
      </c>
      <c r="J6" s="14">
        <v>3</v>
      </c>
      <c r="K6" s="11"/>
    </row>
    <row r="7" customHeight="1" spans="1:11">
      <c r="A7" s="10">
        <v>4</v>
      </c>
      <c r="B7" s="14">
        <v>20250822001</v>
      </c>
      <c r="C7" s="14">
        <v>69.98</v>
      </c>
      <c r="D7" s="16">
        <f>C7*0.4</f>
        <v>27.992</v>
      </c>
      <c r="E7" s="14">
        <v>71.5</v>
      </c>
      <c r="F7" s="14">
        <f>E7*0.4</f>
        <v>28.6</v>
      </c>
      <c r="G7" s="14">
        <v>85.5</v>
      </c>
      <c r="H7" s="14">
        <f>G7*0.2</f>
        <v>17.1</v>
      </c>
      <c r="I7" s="16">
        <f>D7+F7+H7</f>
        <v>73.692</v>
      </c>
      <c r="J7" s="14">
        <v>4</v>
      </c>
      <c r="K7" s="11"/>
    </row>
    <row r="8" customHeight="1" spans="1:11">
      <c r="A8" s="10">
        <v>5</v>
      </c>
      <c r="B8" s="11">
        <v>20250822009</v>
      </c>
      <c r="C8" s="12">
        <v>75.34</v>
      </c>
      <c r="D8" s="13">
        <f>C8*0.4</f>
        <v>30.136</v>
      </c>
      <c r="E8" s="14">
        <v>77.3</v>
      </c>
      <c r="F8" s="14">
        <f>E8*0.4</f>
        <v>30.92</v>
      </c>
      <c r="G8" s="15">
        <v>62.5</v>
      </c>
      <c r="H8" s="14">
        <f>G8*0.2</f>
        <v>12.5</v>
      </c>
      <c r="I8" s="16">
        <f>D8+F8+H8</f>
        <v>73.556</v>
      </c>
      <c r="J8" s="14">
        <v>5</v>
      </c>
      <c r="K8" s="11"/>
    </row>
    <row r="9" customHeight="1" spans="1:11">
      <c r="A9" s="10">
        <v>6</v>
      </c>
      <c r="B9" s="11">
        <v>20250822011</v>
      </c>
      <c r="C9" s="12">
        <v>74.24</v>
      </c>
      <c r="D9" s="13">
        <f t="shared" ref="D4:D25" si="0">C9*0.4</f>
        <v>29.696</v>
      </c>
      <c r="E9" s="14">
        <v>75.5</v>
      </c>
      <c r="F9" s="14">
        <f t="shared" ref="F4:F25" si="1">E9*0.4</f>
        <v>30.2</v>
      </c>
      <c r="G9" s="15">
        <v>65</v>
      </c>
      <c r="H9" s="14">
        <f t="shared" ref="H4:H25" si="2">G9*0.2</f>
        <v>13</v>
      </c>
      <c r="I9" s="16">
        <f t="shared" ref="I4:I25" si="3">D9+F9+H9</f>
        <v>72.896</v>
      </c>
      <c r="J9" s="14">
        <v>6</v>
      </c>
      <c r="K9" s="11"/>
    </row>
    <row r="10" customHeight="1" spans="1:11">
      <c r="A10" s="10">
        <v>7</v>
      </c>
      <c r="B10" s="11">
        <v>20250822025</v>
      </c>
      <c r="C10" s="12">
        <v>78.44</v>
      </c>
      <c r="D10" s="13">
        <f t="shared" si="0"/>
        <v>31.376</v>
      </c>
      <c r="E10" s="14">
        <v>72</v>
      </c>
      <c r="F10" s="14">
        <f t="shared" si="1"/>
        <v>28.8</v>
      </c>
      <c r="G10" s="15">
        <v>55.5</v>
      </c>
      <c r="H10" s="14">
        <f t="shared" si="2"/>
        <v>11.1</v>
      </c>
      <c r="I10" s="16">
        <f t="shared" si="3"/>
        <v>71.276</v>
      </c>
      <c r="J10" s="14">
        <v>7</v>
      </c>
      <c r="K10" s="11"/>
    </row>
    <row r="11" customHeight="1" spans="1:11">
      <c r="A11" s="10">
        <v>8</v>
      </c>
      <c r="B11" s="11">
        <v>20250822002</v>
      </c>
      <c r="C11" s="12">
        <v>75.7</v>
      </c>
      <c r="D11" s="13">
        <f t="shared" si="0"/>
        <v>30.28</v>
      </c>
      <c r="E11" s="14">
        <v>68.2</v>
      </c>
      <c r="F11" s="14">
        <f t="shared" si="1"/>
        <v>27.28</v>
      </c>
      <c r="G11" s="15">
        <v>65.5</v>
      </c>
      <c r="H11" s="14">
        <f t="shared" si="2"/>
        <v>13.1</v>
      </c>
      <c r="I11" s="16">
        <f t="shared" si="3"/>
        <v>70.66</v>
      </c>
      <c r="J11" s="14">
        <v>8</v>
      </c>
      <c r="K11" s="11"/>
    </row>
    <row r="12" customHeight="1" spans="1:11">
      <c r="A12" s="10">
        <v>9</v>
      </c>
      <c r="B12" s="14">
        <v>20250822013</v>
      </c>
      <c r="C12" s="14">
        <v>67.11</v>
      </c>
      <c r="D12" s="16">
        <f t="shared" si="0"/>
        <v>26.844</v>
      </c>
      <c r="E12" s="14">
        <v>73.7</v>
      </c>
      <c r="F12" s="14">
        <f t="shared" si="1"/>
        <v>29.48</v>
      </c>
      <c r="G12" s="14">
        <v>70.5</v>
      </c>
      <c r="H12" s="14">
        <f t="shared" si="2"/>
        <v>14.1</v>
      </c>
      <c r="I12" s="16">
        <f t="shared" si="3"/>
        <v>70.424</v>
      </c>
      <c r="J12" s="14">
        <v>9</v>
      </c>
      <c r="K12" s="11"/>
    </row>
    <row r="13" customHeight="1" spans="1:11">
      <c r="A13" s="10">
        <v>10</v>
      </c>
      <c r="B13" s="14">
        <v>20250822026</v>
      </c>
      <c r="C13" s="14">
        <v>73.04</v>
      </c>
      <c r="D13" s="16">
        <f t="shared" si="0"/>
        <v>29.216</v>
      </c>
      <c r="E13" s="14">
        <v>70.2</v>
      </c>
      <c r="F13" s="14">
        <f t="shared" si="1"/>
        <v>28.08</v>
      </c>
      <c r="G13" s="14">
        <v>64.3</v>
      </c>
      <c r="H13" s="14">
        <f t="shared" si="2"/>
        <v>12.86</v>
      </c>
      <c r="I13" s="16">
        <f t="shared" si="3"/>
        <v>70.156</v>
      </c>
      <c r="J13" s="14">
        <v>10</v>
      </c>
      <c r="K13" s="11"/>
    </row>
    <row r="14" customHeight="1" spans="1:11">
      <c r="A14" s="10">
        <v>11</v>
      </c>
      <c r="B14" s="11">
        <v>20250822007</v>
      </c>
      <c r="C14" s="12">
        <v>80.74</v>
      </c>
      <c r="D14" s="13">
        <f t="shared" si="0"/>
        <v>32.296</v>
      </c>
      <c r="E14" s="14">
        <v>63.5</v>
      </c>
      <c r="F14" s="14">
        <f t="shared" si="1"/>
        <v>25.4</v>
      </c>
      <c r="G14" s="15">
        <v>59.7</v>
      </c>
      <c r="H14" s="14">
        <f t="shared" si="2"/>
        <v>11.94</v>
      </c>
      <c r="I14" s="16">
        <f t="shared" si="3"/>
        <v>69.636</v>
      </c>
      <c r="J14" s="14">
        <v>11</v>
      </c>
      <c r="K14" s="11"/>
    </row>
    <row r="15" customHeight="1" spans="1:11">
      <c r="A15" s="10">
        <v>12</v>
      </c>
      <c r="B15" s="14">
        <v>20250822014</v>
      </c>
      <c r="C15" s="14">
        <v>73.4</v>
      </c>
      <c r="D15" s="16">
        <f t="shared" si="0"/>
        <v>29.36</v>
      </c>
      <c r="E15" s="14">
        <v>78.1</v>
      </c>
      <c r="F15" s="14">
        <f t="shared" si="1"/>
        <v>31.24</v>
      </c>
      <c r="G15" s="14">
        <v>44.95</v>
      </c>
      <c r="H15" s="14">
        <f t="shared" si="2"/>
        <v>8.99</v>
      </c>
      <c r="I15" s="16">
        <f t="shared" si="3"/>
        <v>69.59</v>
      </c>
      <c r="J15" s="14">
        <v>12</v>
      </c>
      <c r="K15" s="11"/>
    </row>
    <row r="16" customHeight="1" spans="1:11">
      <c r="A16" s="10">
        <v>13</v>
      </c>
      <c r="B16" s="14">
        <v>20250822012</v>
      </c>
      <c r="C16" s="14">
        <v>73.4</v>
      </c>
      <c r="D16" s="16">
        <f t="shared" si="0"/>
        <v>29.36</v>
      </c>
      <c r="E16" s="14">
        <v>76.3</v>
      </c>
      <c r="F16" s="14">
        <f t="shared" si="1"/>
        <v>30.52</v>
      </c>
      <c r="G16" s="14">
        <v>48</v>
      </c>
      <c r="H16" s="14">
        <f t="shared" si="2"/>
        <v>9.6</v>
      </c>
      <c r="I16" s="16">
        <f t="shared" si="3"/>
        <v>69.48</v>
      </c>
      <c r="J16" s="14">
        <v>13</v>
      </c>
      <c r="K16" s="11"/>
    </row>
    <row r="17" customHeight="1" spans="1:11">
      <c r="A17" s="10">
        <v>14</v>
      </c>
      <c r="B17" s="14">
        <v>20250822008</v>
      </c>
      <c r="C17" s="14">
        <v>72.26</v>
      </c>
      <c r="D17" s="16">
        <f t="shared" si="0"/>
        <v>28.904</v>
      </c>
      <c r="E17" s="14">
        <v>75</v>
      </c>
      <c r="F17" s="14">
        <f t="shared" si="1"/>
        <v>30</v>
      </c>
      <c r="G17" s="14">
        <v>45.1</v>
      </c>
      <c r="H17" s="14">
        <f t="shared" si="2"/>
        <v>9.02</v>
      </c>
      <c r="I17" s="16">
        <f t="shared" si="3"/>
        <v>67.924</v>
      </c>
      <c r="J17" s="14">
        <v>14</v>
      </c>
      <c r="K17" s="11"/>
    </row>
    <row r="18" customHeight="1" spans="1:11">
      <c r="A18" s="10">
        <v>15</v>
      </c>
      <c r="B18" s="14">
        <v>20250822003</v>
      </c>
      <c r="C18" s="14">
        <v>61.79</v>
      </c>
      <c r="D18" s="16">
        <f t="shared" si="0"/>
        <v>24.716</v>
      </c>
      <c r="E18" s="14">
        <v>72.9</v>
      </c>
      <c r="F18" s="14">
        <f t="shared" si="1"/>
        <v>29.16</v>
      </c>
      <c r="G18" s="14">
        <v>67.5</v>
      </c>
      <c r="H18" s="14">
        <f t="shared" si="2"/>
        <v>13.5</v>
      </c>
      <c r="I18" s="16">
        <f t="shared" si="3"/>
        <v>67.376</v>
      </c>
      <c r="J18" s="14">
        <v>15</v>
      </c>
      <c r="K18" s="11"/>
    </row>
    <row r="19" customHeight="1" spans="1:11">
      <c r="A19" s="10">
        <v>16</v>
      </c>
      <c r="B19" s="14">
        <v>20250822004</v>
      </c>
      <c r="C19" s="14">
        <v>73.23</v>
      </c>
      <c r="D19" s="16">
        <f t="shared" si="0"/>
        <v>29.292</v>
      </c>
      <c r="E19" s="14">
        <v>74</v>
      </c>
      <c r="F19" s="14">
        <f t="shared" si="1"/>
        <v>29.6</v>
      </c>
      <c r="G19" s="14">
        <v>41</v>
      </c>
      <c r="H19" s="14">
        <f t="shared" si="2"/>
        <v>8.2</v>
      </c>
      <c r="I19" s="16">
        <f t="shared" si="3"/>
        <v>67.092</v>
      </c>
      <c r="J19" s="14">
        <v>16</v>
      </c>
      <c r="K19" s="11"/>
    </row>
    <row r="20" customHeight="1" spans="1:11">
      <c r="A20" s="10">
        <v>17</v>
      </c>
      <c r="B20" s="11">
        <v>20250822017</v>
      </c>
      <c r="C20" s="12">
        <v>75.36</v>
      </c>
      <c r="D20" s="13">
        <f t="shared" si="0"/>
        <v>30.144</v>
      </c>
      <c r="E20" s="14">
        <v>70.9</v>
      </c>
      <c r="F20" s="14">
        <f t="shared" si="1"/>
        <v>28.36</v>
      </c>
      <c r="G20" s="15">
        <v>38</v>
      </c>
      <c r="H20" s="14">
        <f t="shared" si="2"/>
        <v>7.6</v>
      </c>
      <c r="I20" s="16">
        <f t="shared" si="3"/>
        <v>66.104</v>
      </c>
      <c r="J20" s="14">
        <v>17</v>
      </c>
      <c r="K20" s="11"/>
    </row>
    <row r="21" customHeight="1" spans="1:11">
      <c r="A21" s="10">
        <v>18</v>
      </c>
      <c r="B21" s="11">
        <v>20250822015</v>
      </c>
      <c r="C21" s="12">
        <v>75.38</v>
      </c>
      <c r="D21" s="13">
        <f t="shared" si="0"/>
        <v>30.152</v>
      </c>
      <c r="E21" s="14">
        <v>67</v>
      </c>
      <c r="F21" s="14">
        <f t="shared" si="1"/>
        <v>26.8</v>
      </c>
      <c r="G21" s="15">
        <v>44</v>
      </c>
      <c r="H21" s="14">
        <f t="shared" si="2"/>
        <v>8.8</v>
      </c>
      <c r="I21" s="16">
        <f t="shared" si="3"/>
        <v>65.752</v>
      </c>
      <c r="J21" s="14">
        <v>18</v>
      </c>
      <c r="K21" s="11"/>
    </row>
    <row r="22" customHeight="1" spans="1:11">
      <c r="A22" s="10">
        <v>19</v>
      </c>
      <c r="B22" s="14">
        <v>20250822020</v>
      </c>
      <c r="C22" s="14">
        <v>72.24</v>
      </c>
      <c r="D22" s="16">
        <f t="shared" si="0"/>
        <v>28.896</v>
      </c>
      <c r="E22" s="14">
        <v>72.8</v>
      </c>
      <c r="F22" s="14">
        <f t="shared" si="1"/>
        <v>29.12</v>
      </c>
      <c r="G22" s="14">
        <v>36</v>
      </c>
      <c r="H22" s="14">
        <f t="shared" si="2"/>
        <v>7.2</v>
      </c>
      <c r="I22" s="16">
        <f t="shared" si="3"/>
        <v>65.216</v>
      </c>
      <c r="J22" s="14">
        <v>19</v>
      </c>
      <c r="K22" s="11"/>
    </row>
    <row r="23" customHeight="1" spans="1:11">
      <c r="A23" s="10">
        <v>20</v>
      </c>
      <c r="B23" s="14">
        <v>20250822019</v>
      </c>
      <c r="C23" s="14">
        <v>62.87</v>
      </c>
      <c r="D23" s="16">
        <f t="shared" si="0"/>
        <v>25.148</v>
      </c>
      <c r="E23" s="14">
        <v>70</v>
      </c>
      <c r="F23" s="14">
        <f t="shared" si="1"/>
        <v>28</v>
      </c>
      <c r="G23" s="14">
        <v>45.5</v>
      </c>
      <c r="H23" s="14">
        <f t="shared" si="2"/>
        <v>9.1</v>
      </c>
      <c r="I23" s="16">
        <f t="shared" si="3"/>
        <v>62.248</v>
      </c>
      <c r="J23" s="14">
        <v>20</v>
      </c>
      <c r="K23" s="11"/>
    </row>
    <row r="24" customHeight="1" spans="1:11">
      <c r="A24" s="10">
        <v>21</v>
      </c>
      <c r="B24" s="14">
        <v>20250822023</v>
      </c>
      <c r="C24" s="14">
        <v>60.17</v>
      </c>
      <c r="D24" s="16">
        <f t="shared" si="0"/>
        <v>24.068</v>
      </c>
      <c r="E24" s="14">
        <v>69.8</v>
      </c>
      <c r="F24" s="14">
        <f t="shared" si="1"/>
        <v>27.92</v>
      </c>
      <c r="G24" s="14">
        <v>39</v>
      </c>
      <c r="H24" s="14">
        <f t="shared" si="2"/>
        <v>7.8</v>
      </c>
      <c r="I24" s="16">
        <f t="shared" si="3"/>
        <v>59.788</v>
      </c>
      <c r="J24" s="14">
        <v>21</v>
      </c>
      <c r="K24" s="11"/>
    </row>
    <row r="25" customHeight="1" spans="1:11">
      <c r="A25" s="10">
        <v>22</v>
      </c>
      <c r="B25" s="11">
        <v>20250822024</v>
      </c>
      <c r="C25" s="12">
        <v>77.3</v>
      </c>
      <c r="D25" s="13">
        <f t="shared" si="0"/>
        <v>30.92</v>
      </c>
      <c r="E25" s="14">
        <v>0</v>
      </c>
      <c r="F25" s="14">
        <f t="shared" si="1"/>
        <v>0</v>
      </c>
      <c r="G25" s="15">
        <v>31.5</v>
      </c>
      <c r="H25" s="14">
        <f t="shared" si="2"/>
        <v>6.3</v>
      </c>
      <c r="I25" s="16">
        <f t="shared" si="3"/>
        <v>37.22</v>
      </c>
      <c r="J25" s="14">
        <v>22</v>
      </c>
      <c r="K25" s="11"/>
    </row>
  </sheetData>
  <mergeCells count="1">
    <mergeCell ref="A2:K2"/>
  </mergeCells>
  <pageMargins left="0.751388888888889" right="0.751388888888889" top="1" bottom="1" header="0.5" footer="0.5"/>
  <pageSetup paperSize="9" scale="6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ʚɞ</cp:lastModifiedBy>
  <dcterms:created xsi:type="dcterms:W3CDTF">2025-07-22T05:18:00Z</dcterms:created>
  <dcterms:modified xsi:type="dcterms:W3CDTF">2025-09-10T07:17:53Z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3DC85D5B91D34AE2A501FC12BDD4FCC8_12</vt:lpwstr>
  </property>
</Properties>
</file>