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750"/>
  </bookViews>
  <sheets>
    <sheet name="Sheet1" sheetId="1" r:id="rId1"/>
    <sheet name="历年明细" sheetId="2" r:id="rId2"/>
  </sheets>
  <definedNames>
    <definedName name="_xlnm._FilterDatabase" localSheetId="0" hidden="1">Sheet1!$A$4:$L$73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22" authorId="0">
      <text>
        <r>
          <rPr>
            <sz val="9"/>
            <rFont val="宋体"/>
            <charset val="134"/>
          </rPr>
          <t>到位日期＝支出日期</t>
        </r>
      </text>
    </comment>
  </commentList>
</comments>
</file>

<file path=xl/sharedStrings.xml><?xml version="1.0" encoding="utf-8"?>
<sst xmlns="http://schemas.openxmlformats.org/spreadsheetml/2006/main" count="155">
  <si>
    <t>附件2</t>
  </si>
  <si>
    <t>曲江区2022年度项目支出绩效自评基础信息表</t>
  </si>
  <si>
    <t>项目名称</t>
  </si>
  <si>
    <t>物业站退休干部职工差额部分</t>
  </si>
  <si>
    <t>项目负责人及联系电话</t>
  </si>
  <si>
    <t>黄剑灵   13826318171</t>
  </si>
  <si>
    <t>经办人及电话</t>
  </si>
  <si>
    <t>张翠媚   13553639686</t>
  </si>
  <si>
    <t>佐证材料</t>
  </si>
  <si>
    <t>单位名称</t>
  </si>
  <si>
    <t>韶关市曲江区财政局</t>
  </si>
  <si>
    <t>资金安排文号</t>
  </si>
  <si>
    <t>韶曲财【2022】10号</t>
  </si>
  <si>
    <t>预算支出功能科目名称及代码</t>
  </si>
  <si>
    <t>[2080502] 事业单位离退休</t>
  </si>
  <si>
    <t>归口股室</t>
  </si>
  <si>
    <t>政法股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</si>
  <si>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</si>
  <si>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</si>
  <si>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退休干部职工差额部分 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</si>
  <si>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</si>
  <si>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</si>
  <si>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</si>
  <si>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</si>
  <si>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 xml:space="preserve">1.部门预算项目 （属部门预算的项目填写区财政批复部门预算的文件）：韶曲财【2022】10号
2.专项资金：（属专项资金的项目填写区委、区政府文件、会议纪要或者立项研究报告、区财政批复的文件）：
3.其他资金：  </t>
  </si>
  <si>
    <t>项目审批</t>
  </si>
  <si>
    <r>
      <rPr>
        <sz val="10"/>
        <rFont val="宋体"/>
        <charset val="134"/>
      </rPr>
      <t>项目审批：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</si>
  <si>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</si>
  <si>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 xml:space="preserve"> 发放物业站退休干部职工差额部分，确保退休干部职工工资足额发放。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</si>
  <si>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</si>
  <si>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</si>
  <si>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</si>
  <si>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</si>
  <si>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</si>
  <si>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765800.04元</t>
  </si>
  <si>
    <t>待安排资金</t>
  </si>
  <si>
    <t>上年度结转结余金额</t>
  </si>
  <si>
    <t xml:space="preserve">                  元   </t>
  </si>
  <si>
    <t>其中：财政拨款（区级专款）</t>
  </si>
  <si>
    <t xml:space="preserve">                    元</t>
  </si>
  <si>
    <t>其他资金(自筹)</t>
  </si>
  <si>
    <t xml:space="preserve">                元</t>
  </si>
  <si>
    <t>年度资金安排总额：</t>
  </si>
  <si>
    <t>0.00元</t>
  </si>
  <si>
    <t>实际支出总额：</t>
  </si>
  <si>
    <t>704688.67元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</si>
  <si>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</si>
  <si>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</si>
  <si>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</si>
  <si>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</si>
  <si>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</si>
  <si>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</si>
  <si>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</si>
  <si>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</si>
  <si>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</si>
  <si>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</si>
  <si>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</si>
  <si>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</si>
  <si>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年末清零</t>
  </si>
  <si>
    <t>2022-01-17 12:20:35</t>
  </si>
  <si>
    <t>2022-01-27 10:48:20</t>
  </si>
  <si>
    <t>2022-01-29 10:37:10</t>
  </si>
  <si>
    <t>2022-02-21 11:31:05</t>
  </si>
  <si>
    <t>2022-03-15 11:24:01</t>
  </si>
  <si>
    <t>2022-04-19 12:04:03</t>
  </si>
  <si>
    <t>2022-05-24 11:17:07</t>
  </si>
  <si>
    <t>2022-06-22 14:50:53</t>
  </si>
  <si>
    <t>2022-07-01 14:35:30</t>
  </si>
  <si>
    <t>2022-07-19 11:23:20</t>
  </si>
  <si>
    <t>2022-07-28 15:03:12</t>
  </si>
  <si>
    <t>2022-08-18 10:04:20</t>
  </si>
  <si>
    <t>2022-09-02 11:49:16</t>
  </si>
  <si>
    <t>2022-09-16 13:24:26</t>
  </si>
  <si>
    <t>2022-09-16 13:24:41</t>
  </si>
  <si>
    <t>2022-09-20 14:28:01</t>
  </si>
  <si>
    <t>2022-10-09 10:22:03</t>
  </si>
  <si>
    <t>2022-10-13 11:43:22</t>
  </si>
  <si>
    <t>2022-10-21 14:29:16</t>
  </si>
  <si>
    <t>2022-11-11 10:48:49</t>
  </si>
  <si>
    <t>2022-11-18 10:31:39</t>
  </si>
  <si>
    <t>2022-12-16 12:12:15</t>
  </si>
  <si>
    <t>2022-12-16 12:12:44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</si>
  <si>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</si>
  <si>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</si>
  <si>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</si>
  <si>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</si>
  <si>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</si>
  <si>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</si>
  <si>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</si>
  <si>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</si>
  <si>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</si>
  <si>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</si>
  <si>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</si>
  <si>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</si>
  <si>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</si>
  <si>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</si>
  <si>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 xml:space="preserve">   发放物业站退休干部职工差额部分，确保退休干部职工工资足额发放。</t>
  </si>
  <si>
    <t>阶段性目标</t>
  </si>
  <si>
    <t>按月及时发放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</si>
  <si>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</si>
  <si>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</si>
  <si>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</si>
  <si>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</si>
  <si>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</si>
  <si>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</si>
  <si>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</si>
  <si>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</si>
  <si>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</si>
  <si>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</si>
  <si>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补贴发放次数</t>
  </si>
  <si>
    <t>12次（按月发放）</t>
  </si>
  <si>
    <t>补贴及医保享受人数</t>
  </si>
  <si>
    <t>20人</t>
  </si>
  <si>
    <t>质量指标</t>
  </si>
  <si>
    <t>补贴人数发放率(%)</t>
  </si>
  <si>
    <t>补贴资金发放到位率（%）</t>
  </si>
  <si>
    <t>时效指标</t>
  </si>
  <si>
    <t>资金拨付及时率</t>
  </si>
  <si>
    <t>成本指标</t>
  </si>
  <si>
    <t>补贴金额</t>
  </si>
  <si>
    <t>704688.67元/年</t>
  </si>
  <si>
    <t>补贴标准</t>
  </si>
  <si>
    <t>按事业单位退休人员标准发放</t>
  </si>
  <si>
    <t>效益指标</t>
  </si>
  <si>
    <t>经济效益指标</t>
  </si>
  <si>
    <t>社会效益指标</t>
  </si>
  <si>
    <t>维护离退休人员群体和谐稳定</t>
  </si>
  <si>
    <t>有效提升</t>
  </si>
  <si>
    <t>落实离退休干部医疗待遇</t>
  </si>
  <si>
    <t>有效保障并落实</t>
  </si>
  <si>
    <t>生态效益指标</t>
  </si>
  <si>
    <t>可持续影响指标</t>
  </si>
  <si>
    <t>满意度指标</t>
  </si>
  <si>
    <t>服务对象满意度指标</t>
  </si>
  <si>
    <t>退休人员满意度</t>
  </si>
  <si>
    <t>≥98%</t>
  </si>
  <si>
    <t xml:space="preserve">经办人：张翠媚 </t>
  </si>
  <si>
    <t>单位负责人：黄剑灵</t>
  </si>
  <si>
    <t xml:space="preserve">             上报时间：2023年4月18日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</si>
  <si>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</si>
  <si>
    <t>项目库</t>
  </si>
  <si>
    <t>年份</t>
  </si>
  <si>
    <t>单位名称（全称）</t>
  </si>
  <si>
    <t>项目金额</t>
  </si>
  <si>
    <t>资金来源
基金</t>
  </si>
  <si>
    <t>功能科目</t>
  </si>
  <si>
    <t>部门预算</t>
  </si>
  <si>
    <t>政府预算</t>
  </si>
  <si>
    <t>一般公共预算</t>
  </si>
  <si>
    <t>基金</t>
  </si>
  <si>
    <t>经济分类</t>
  </si>
  <si>
    <t>公共服务事务</t>
  </si>
  <si>
    <t>331-部门预算部门职能类</t>
  </si>
  <si>
    <t>退休</t>
  </si>
  <si>
    <t>退休费</t>
  </si>
</sst>
</file>

<file path=xl/styles.xml><?xml version="1.0" encoding="utf-8"?>
<styleSheet xmlns="http://schemas.openxmlformats.org/spreadsheetml/2006/main">
  <numFmts count="8">
    <numFmt numFmtId="176" formatCode="0.00_ "/>
    <numFmt numFmtId="43" formatCode="_ * #,##0.00_ ;_ * \-#,##0.00_ ;_ * &quot;-&quot;??_ ;_ @_ "/>
    <numFmt numFmtId="177" formatCode="#,##0_ "/>
    <numFmt numFmtId="42" formatCode="_ &quot;￥&quot;* #,##0_ ;_ &quot;￥&quot;* \-#,##0_ ;_ &quot;￥&quot;* &quot;-&quot;_ ;_ @_ "/>
    <numFmt numFmtId="41" formatCode="_ * #,##0_ ;_ * \-#,##0_ ;_ * &quot;-&quot;_ ;_ @_ "/>
    <numFmt numFmtId="178" formatCode="#,##0.00_ "/>
    <numFmt numFmtId="44" formatCode="_ &quot;￥&quot;* #,##0.00_ ;_ &quot;￥&quot;* \-#,##0.00_ ;_ &quot;￥&quot;* &quot;-&quot;??_ ;_ @_ "/>
    <numFmt numFmtId="179" formatCode="yyyy/mm/dd\ h:mm"/>
  </numFmts>
  <fonts count="3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3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3" fillId="26" borderId="17" applyNumberFormat="0" applyAlignment="0" applyProtection="0">
      <alignment vertical="center"/>
    </xf>
    <xf numFmtId="0" fontId="34" fillId="26" borderId="13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8" fillId="0" borderId="0"/>
  </cellStyleXfs>
  <cellXfs count="1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vertical="center" shrinkToFit="1"/>
    </xf>
    <xf numFmtId="0" fontId="5" fillId="0" borderId="3" xfId="0" applyNumberFormat="1" applyFont="1" applyFill="1" applyBorder="1" applyAlignment="1">
      <alignment vertical="center"/>
    </xf>
    <xf numFmtId="178" fontId="0" fillId="0" borderId="3" xfId="0" applyNumberFormat="1" applyFill="1" applyBorder="1" applyAlignment="1">
      <alignment vertical="center" shrinkToFi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shrinkToFit="1"/>
    </xf>
    <xf numFmtId="0" fontId="1" fillId="0" borderId="3" xfId="0" applyFont="1" applyFill="1" applyBorder="1" applyAlignment="1">
      <alignment horizontal="left" vertical="center" wrapText="1" shrinkToFit="1"/>
    </xf>
    <xf numFmtId="0" fontId="6" fillId="0" borderId="3" xfId="0" applyNumberFormat="1" applyFont="1" applyFill="1" applyBorder="1" applyAlignment="1">
      <alignment horizontal="left" vertical="center"/>
    </xf>
    <xf numFmtId="178" fontId="1" fillId="3" borderId="3" xfId="0" applyNumberFormat="1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7" fontId="0" fillId="0" borderId="3" xfId="0" applyNumberFormat="1" applyFill="1" applyBorder="1" applyAlignment="1">
      <alignment vertical="center" shrinkToFit="1"/>
    </xf>
    <xf numFmtId="0" fontId="0" fillId="0" borderId="3" xfId="0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8" fontId="1" fillId="3" borderId="3" xfId="0" applyNumberFormat="1" applyFont="1" applyFill="1" applyBorder="1" applyAlignment="1">
      <alignment vertical="center" shrinkToFit="1"/>
    </xf>
    <xf numFmtId="176" fontId="1" fillId="0" borderId="3" xfId="0" applyNumberFormat="1" applyFont="1" applyFill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7" fillId="0" borderId="0" xfId="49" applyFont="1" applyAlignment="1">
      <alignment vertical="center" wrapText="1"/>
    </xf>
    <xf numFmtId="0" fontId="8" fillId="0" borderId="0" xfId="49" applyFill="1" applyAlignment="1">
      <alignment vertical="center" wrapText="1"/>
    </xf>
    <xf numFmtId="0" fontId="8" fillId="0" borderId="0" xfId="49" applyBorder="1" applyAlignment="1">
      <alignment vertical="center" wrapText="1"/>
    </xf>
    <xf numFmtId="0" fontId="8" fillId="0" borderId="0" xfId="49" applyAlignment="1">
      <alignment vertical="center" wrapText="1"/>
    </xf>
    <xf numFmtId="0" fontId="8" fillId="0" borderId="0" xfId="49" applyAlignment="1">
      <alignment horizontal="center" vertical="center" wrapText="1"/>
    </xf>
    <xf numFmtId="0" fontId="9" fillId="0" borderId="0" xfId="49" applyFont="1" applyAlignment="1">
      <alignment vertical="center"/>
    </xf>
    <xf numFmtId="0" fontId="9" fillId="0" borderId="0" xfId="49" applyFont="1" applyAlignment="1">
      <alignment vertical="center" wrapText="1"/>
    </xf>
    <xf numFmtId="0" fontId="10" fillId="4" borderId="0" xfId="49" applyNumberFormat="1" applyFont="1" applyFill="1" applyAlignment="1">
      <alignment horizontal="center" vertical="center" wrapText="1"/>
    </xf>
    <xf numFmtId="0" fontId="7" fillId="4" borderId="0" xfId="49" applyNumberFormat="1" applyFont="1" applyFill="1" applyAlignment="1">
      <alignment horizontal="center" vertical="top" wrapText="1"/>
    </xf>
    <xf numFmtId="0" fontId="11" fillId="4" borderId="3" xfId="49" applyNumberFormat="1" applyFont="1" applyFill="1" applyBorder="1" applyAlignment="1">
      <alignment horizontal="center" vertical="center" wrapText="1"/>
    </xf>
    <xf numFmtId="0" fontId="11" fillId="4" borderId="4" xfId="49" applyNumberFormat="1" applyFont="1" applyFill="1" applyBorder="1" applyAlignment="1">
      <alignment horizontal="center" vertical="center" wrapText="1"/>
    </xf>
    <xf numFmtId="0" fontId="11" fillId="4" borderId="6" xfId="49" applyNumberFormat="1" applyFont="1" applyFill="1" applyBorder="1" applyAlignment="1">
      <alignment horizontal="center" vertical="center" wrapText="1"/>
    </xf>
    <xf numFmtId="0" fontId="11" fillId="4" borderId="5" xfId="49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1" fillId="4" borderId="4" xfId="49" applyNumberFormat="1" applyFont="1" applyFill="1" applyBorder="1" applyAlignment="1">
      <alignment horizontal="left" vertical="center" wrapText="1"/>
    </xf>
    <xf numFmtId="0" fontId="11" fillId="4" borderId="6" xfId="49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11" fillId="4" borderId="3" xfId="49" applyNumberFormat="1" applyFont="1" applyFill="1" applyBorder="1" applyAlignment="1">
      <alignment horizontal="left" vertical="center" wrapText="1"/>
    </xf>
    <xf numFmtId="0" fontId="11" fillId="4" borderId="7" xfId="49" applyNumberFormat="1" applyFont="1" applyFill="1" applyBorder="1" applyAlignment="1">
      <alignment horizontal="left" vertical="center" wrapText="1"/>
    </xf>
    <xf numFmtId="0" fontId="11" fillId="4" borderId="7" xfId="49" applyNumberFormat="1" applyFont="1" applyFill="1" applyBorder="1" applyAlignment="1">
      <alignment horizontal="center" vertical="center" wrapText="1"/>
    </xf>
    <xf numFmtId="0" fontId="11" fillId="4" borderId="5" xfId="0" applyNumberFormat="1" applyFont="1" applyFill="1" applyBorder="1" applyAlignment="1">
      <alignment horizontal="center" vertical="center" wrapText="1"/>
    </xf>
    <xf numFmtId="0" fontId="11" fillId="4" borderId="3" xfId="0" applyNumberFormat="1" applyFont="1" applyFill="1" applyBorder="1" applyAlignment="1">
      <alignment horizontal="center" vertical="center" wrapText="1"/>
    </xf>
    <xf numFmtId="0" fontId="11" fillId="4" borderId="3" xfId="49" applyNumberFormat="1" applyFont="1" applyFill="1" applyBorder="1" applyAlignment="1">
      <alignment horizontal="right" vertical="center" wrapText="1"/>
    </xf>
    <xf numFmtId="0" fontId="11" fillId="4" borderId="8" xfId="0" applyNumberFormat="1" applyFont="1" applyFill="1" applyBorder="1" applyAlignment="1">
      <alignment horizontal="center" vertical="center" wrapText="1"/>
    </xf>
    <xf numFmtId="0" fontId="11" fillId="4" borderId="1" xfId="0" applyNumberFormat="1" applyFont="1" applyFill="1" applyBorder="1" applyAlignment="1">
      <alignment horizontal="center" vertical="center" wrapText="1"/>
    </xf>
    <xf numFmtId="0" fontId="5" fillId="4" borderId="5" xfId="0" applyNumberFormat="1" applyFont="1" applyFill="1" applyBorder="1" applyAlignment="1">
      <alignment horizontal="center" vertical="center"/>
    </xf>
    <xf numFmtId="0" fontId="5" fillId="4" borderId="3" xfId="0" applyNumberFormat="1" applyFont="1" applyFill="1" applyBorder="1" applyAlignment="1">
      <alignment horizontal="center" vertical="center"/>
    </xf>
    <xf numFmtId="0" fontId="8" fillId="0" borderId="3" xfId="49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49" applyFont="1" applyBorder="1" applyAlignment="1">
      <alignment horizontal="center" vertical="center" wrapText="1"/>
    </xf>
    <xf numFmtId="0" fontId="11" fillId="0" borderId="3" xfId="49" applyNumberFormat="1" applyFont="1" applyFill="1" applyBorder="1" applyAlignment="1">
      <alignment horizontal="center" vertical="center" wrapText="1"/>
    </xf>
    <xf numFmtId="176" fontId="11" fillId="0" borderId="3" xfId="49" applyNumberFormat="1" applyFont="1" applyFill="1" applyBorder="1" applyAlignment="1">
      <alignment horizontal="right" vertical="center" wrapText="1"/>
    </xf>
    <xf numFmtId="0" fontId="11" fillId="0" borderId="3" xfId="49" applyNumberFormat="1" applyFont="1" applyFill="1" applyBorder="1" applyAlignment="1">
      <alignment horizontal="right" vertical="center" wrapText="1"/>
    </xf>
    <xf numFmtId="10" fontId="11" fillId="0" borderId="3" xfId="49" applyNumberFormat="1" applyFont="1" applyFill="1" applyBorder="1" applyAlignment="1">
      <alignment horizontal="right" vertical="center" wrapText="1"/>
    </xf>
    <xf numFmtId="176" fontId="11" fillId="0" borderId="3" xfId="0" applyNumberFormat="1" applyFont="1" applyFill="1" applyBorder="1" applyAlignment="1">
      <alignment vertical="center" wrapText="1"/>
    </xf>
    <xf numFmtId="179" fontId="11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right" vertical="center"/>
    </xf>
    <xf numFmtId="22" fontId="11" fillId="0" borderId="3" xfId="0" applyNumberFormat="1" applyFont="1" applyFill="1" applyBorder="1" applyAlignment="1">
      <alignment vertical="center" wrapText="1"/>
    </xf>
    <xf numFmtId="176" fontId="13" fillId="0" borderId="3" xfId="0" applyNumberFormat="1" applyFont="1" applyFill="1" applyBorder="1" applyAlignment="1">
      <alignment vertical="center" wrapText="1"/>
    </xf>
    <xf numFmtId="22" fontId="11" fillId="0" borderId="3" xfId="0" applyNumberFormat="1" applyFont="1" applyFill="1" applyBorder="1" applyAlignment="1">
      <alignment horizontal="center" vertical="center" wrapText="1"/>
    </xf>
    <xf numFmtId="22" fontId="11" fillId="0" borderId="3" xfId="0" applyNumberFormat="1" applyFont="1" applyFill="1" applyBorder="1" applyAlignment="1">
      <alignment vertical="center"/>
    </xf>
    <xf numFmtId="0" fontId="5" fillId="0" borderId="4" xfId="0" applyNumberFormat="1" applyFont="1" applyFill="1" applyBorder="1" applyAlignment="1">
      <alignment vertical="center"/>
    </xf>
    <xf numFmtId="10" fontId="13" fillId="0" borderId="3" xfId="49" applyNumberFormat="1" applyFont="1" applyFill="1" applyBorder="1" applyAlignment="1">
      <alignment horizontal="right" vertical="center" wrapText="1"/>
    </xf>
    <xf numFmtId="0" fontId="5" fillId="0" borderId="6" xfId="0" applyNumberFormat="1" applyFont="1" applyFill="1" applyBorder="1" applyAlignment="1">
      <alignment vertical="center"/>
    </xf>
    <xf numFmtId="0" fontId="11" fillId="0" borderId="6" xfId="49" applyNumberFormat="1" applyFont="1" applyFill="1" applyBorder="1" applyAlignment="1">
      <alignment horizontal="left" vertical="center" wrapText="1"/>
    </xf>
    <xf numFmtId="0" fontId="5" fillId="4" borderId="4" xfId="0" applyNumberFormat="1" applyFont="1" applyFill="1" applyBorder="1" applyAlignment="1">
      <alignment horizontal="left" vertical="center"/>
    </xf>
    <xf numFmtId="0" fontId="5" fillId="4" borderId="6" xfId="0" applyNumberFormat="1" applyFont="1" applyFill="1" applyBorder="1" applyAlignment="1">
      <alignment horizontal="left" vertical="center"/>
    </xf>
    <xf numFmtId="31" fontId="11" fillId="4" borderId="3" xfId="49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left" vertical="center"/>
    </xf>
    <xf numFmtId="0" fontId="11" fillId="4" borderId="5" xfId="49" applyNumberFormat="1" applyFont="1" applyFill="1" applyBorder="1" applyAlignment="1">
      <alignment horizontal="left" vertical="center" wrapText="1"/>
    </xf>
    <xf numFmtId="0" fontId="11" fillId="4" borderId="1" xfId="49" applyNumberFormat="1" applyFont="1" applyFill="1" applyBorder="1" applyAlignment="1">
      <alignment horizontal="center" vertical="center" wrapText="1"/>
    </xf>
    <xf numFmtId="0" fontId="11" fillId="4" borderId="2" xfId="49" applyNumberFormat="1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4" fillId="4" borderId="1" xfId="49" applyNumberFormat="1" applyFont="1" applyFill="1" applyBorder="1" applyAlignment="1">
      <alignment horizontal="center" vertical="center" wrapText="1"/>
    </xf>
    <xf numFmtId="0" fontId="14" fillId="4" borderId="9" xfId="49" applyNumberFormat="1" applyFont="1" applyFill="1" applyBorder="1" applyAlignment="1">
      <alignment horizontal="center" vertical="center" wrapText="1"/>
    </xf>
    <xf numFmtId="0" fontId="14" fillId="4" borderId="2" xfId="49" applyNumberFormat="1" applyFont="1" applyFill="1" applyBorder="1" applyAlignment="1">
      <alignment horizontal="center" vertical="center" wrapText="1"/>
    </xf>
    <xf numFmtId="0" fontId="11" fillId="4" borderId="8" xfId="49" applyNumberFormat="1" applyFont="1" applyFill="1" applyBorder="1" applyAlignment="1">
      <alignment horizontal="left" vertical="center" wrapText="1"/>
    </xf>
    <xf numFmtId="0" fontId="11" fillId="4" borderId="8" xfId="49" applyNumberFormat="1" applyFont="1" applyFill="1" applyBorder="1" applyAlignment="1">
      <alignment horizontal="center" vertical="center" wrapText="1"/>
    </xf>
    <xf numFmtId="0" fontId="11" fillId="4" borderId="1" xfId="49" applyNumberFormat="1" applyFont="1" applyFill="1" applyBorder="1" applyAlignment="1">
      <alignment horizontal="left" vertical="center" wrapText="1"/>
    </xf>
    <xf numFmtId="0" fontId="11" fillId="4" borderId="3" xfId="49" applyNumberFormat="1" applyFont="1" applyFill="1" applyBorder="1" applyAlignment="1">
      <alignment vertical="center" wrapText="1"/>
    </xf>
    <xf numFmtId="176" fontId="11" fillId="0" borderId="3" xfId="0" applyNumberFormat="1" applyFont="1" applyFill="1" applyBorder="1" applyAlignment="1">
      <alignment horizontal="right" vertical="center" wrapText="1"/>
    </xf>
    <xf numFmtId="0" fontId="11" fillId="0" borderId="5" xfId="49" applyNumberFormat="1" applyFont="1" applyFill="1" applyBorder="1" applyAlignment="1">
      <alignment horizontal="left" vertical="center" wrapText="1"/>
    </xf>
    <xf numFmtId="0" fontId="5" fillId="4" borderId="5" xfId="0" applyNumberFormat="1" applyFont="1" applyFill="1" applyBorder="1" applyAlignment="1">
      <alignment horizontal="left" vertical="center"/>
    </xf>
    <xf numFmtId="0" fontId="6" fillId="4" borderId="3" xfId="0" applyNumberFormat="1" applyFont="1" applyFill="1" applyBorder="1" applyAlignment="1">
      <alignment horizontal="center" vertical="center"/>
    </xf>
    <xf numFmtId="0" fontId="11" fillId="4" borderId="4" xfId="49" applyNumberFormat="1" applyFont="1" applyFill="1" applyBorder="1" applyAlignment="1">
      <alignment horizontal="left" vertical="top" wrapText="1"/>
    </xf>
    <xf numFmtId="0" fontId="11" fillId="4" borderId="5" xfId="49" applyNumberFormat="1" applyFont="1" applyFill="1" applyBorder="1" applyAlignment="1">
      <alignment horizontal="left" vertical="top" wrapText="1"/>
    </xf>
    <xf numFmtId="0" fontId="11" fillId="4" borderId="3" xfId="49" applyNumberFormat="1" applyFont="1" applyFill="1" applyBorder="1" applyAlignment="1">
      <alignment horizontal="center" vertical="top" wrapText="1"/>
    </xf>
    <xf numFmtId="9" fontId="11" fillId="4" borderId="3" xfId="49" applyNumberFormat="1" applyFont="1" applyFill="1" applyBorder="1" applyAlignment="1">
      <alignment horizontal="center" vertical="center" wrapText="1"/>
    </xf>
    <xf numFmtId="9" fontId="11" fillId="0" borderId="3" xfId="49" applyNumberFormat="1" applyFont="1" applyFill="1" applyBorder="1" applyAlignment="1">
      <alignment horizontal="center" vertical="center" wrapText="1"/>
    </xf>
    <xf numFmtId="9" fontId="13" fillId="4" borderId="3" xfId="49" applyNumberFormat="1" applyFont="1" applyFill="1" applyBorder="1" applyAlignment="1">
      <alignment horizontal="center" vertical="center" wrapText="1"/>
    </xf>
    <xf numFmtId="9" fontId="15" fillId="4" borderId="3" xfId="49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11" fillId="4" borderId="0" xfId="49" applyNumberFormat="1" applyFont="1" applyFill="1" applyBorder="1" applyAlignment="1">
      <alignment horizontal="left" vertical="center" wrapText="1"/>
    </xf>
    <xf numFmtId="0" fontId="11" fillId="0" borderId="0" xfId="49" applyFont="1" applyAlignment="1">
      <alignment vertical="center" wrapText="1"/>
    </xf>
    <xf numFmtId="0" fontId="8" fillId="0" borderId="3" xfId="49" applyBorder="1" applyAlignment="1">
      <alignment vertical="center" wrapText="1"/>
    </xf>
    <xf numFmtId="0" fontId="11" fillId="4" borderId="0" xfId="49" applyNumberFormat="1" applyFont="1" applyFill="1" applyAlignment="1">
      <alignment horizontal="left" vertical="center" wrapText="1"/>
    </xf>
    <xf numFmtId="0" fontId="11" fillId="4" borderId="0" xfId="49" applyNumberFormat="1" applyFont="1" applyFill="1" applyAlignment="1">
      <alignment horizontal="center" vertical="center" wrapText="1"/>
    </xf>
    <xf numFmtId="0" fontId="11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0"/>
  <sheetViews>
    <sheetView tabSelected="1" topLeftCell="A52" workbookViewId="0">
      <selection activeCell="B20" sqref="B20:K20"/>
    </sheetView>
  </sheetViews>
  <sheetFormatPr defaultColWidth="9" defaultRowHeight="14.25"/>
  <cols>
    <col min="1" max="1" width="6.10833333333333" style="35" customWidth="1"/>
    <col min="2" max="2" width="3.775" style="35" customWidth="1"/>
    <col min="3" max="3" width="8.19166666666667" style="35" customWidth="1"/>
    <col min="4" max="4" width="13.75" style="35" customWidth="1"/>
    <col min="5" max="5" width="13.25" style="35" customWidth="1"/>
    <col min="6" max="6" width="10.8916666666667" style="35" customWidth="1"/>
    <col min="7" max="7" width="11.5" style="35" customWidth="1"/>
    <col min="8" max="8" width="14.625" style="35" customWidth="1"/>
    <col min="9" max="9" width="12.75" style="35" customWidth="1"/>
    <col min="10" max="10" width="14.9166666666667" style="36" customWidth="1"/>
    <col min="11" max="11" width="15.8166666666667" style="36" customWidth="1"/>
    <col min="12" max="12" width="8" style="36" customWidth="1"/>
    <col min="13" max="16384" width="9" style="35"/>
  </cols>
  <sheetData>
    <row r="1" ht="18" customHeight="1" spans="1:4">
      <c r="A1" s="37" t="s">
        <v>0</v>
      </c>
      <c r="B1" s="38"/>
      <c r="C1" s="38"/>
      <c r="D1" s="38"/>
    </row>
    <row r="2" ht="27" customHeight="1" spans="1:12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="32" customFormat="1" ht="7.05" customHeight="1" spans="1:1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ht="31.95" customHeight="1" spans="1:12">
      <c r="A4" s="41" t="s">
        <v>2</v>
      </c>
      <c r="B4" s="41"/>
      <c r="C4" s="41"/>
      <c r="D4" s="42" t="s">
        <v>3</v>
      </c>
      <c r="E4" s="43"/>
      <c r="F4" s="44"/>
      <c r="G4" s="41" t="s">
        <v>4</v>
      </c>
      <c r="H4" s="45" t="s">
        <v>5</v>
      </c>
      <c r="I4" s="84"/>
      <c r="J4" s="85" t="s">
        <v>6</v>
      </c>
      <c r="K4" s="85" t="s">
        <v>7</v>
      </c>
      <c r="L4" s="41" t="s">
        <v>8</v>
      </c>
    </row>
    <row r="5" ht="31" customHeight="1" spans="1:12">
      <c r="A5" s="41" t="s">
        <v>9</v>
      </c>
      <c r="B5" s="41"/>
      <c r="C5" s="41"/>
      <c r="D5" s="42" t="s">
        <v>10</v>
      </c>
      <c r="E5" s="43"/>
      <c r="F5" s="44"/>
      <c r="G5" s="41" t="s">
        <v>11</v>
      </c>
      <c r="H5" s="41" t="s">
        <v>12</v>
      </c>
      <c r="I5" s="41"/>
      <c r="J5" s="49" t="s">
        <v>13</v>
      </c>
      <c r="K5" s="86" t="s">
        <v>14</v>
      </c>
      <c r="L5" s="85"/>
    </row>
    <row r="6" ht="25.95" customHeight="1" spans="1:12">
      <c r="A6" s="41" t="s">
        <v>15</v>
      </c>
      <c r="B6" s="41"/>
      <c r="C6" s="41"/>
      <c r="D6" s="42" t="s">
        <v>16</v>
      </c>
      <c r="E6" s="43"/>
      <c r="F6" s="44"/>
      <c r="G6" s="41" t="s">
        <v>17</v>
      </c>
      <c r="H6" s="42" t="s">
        <v>10</v>
      </c>
      <c r="I6" s="43"/>
      <c r="J6" s="43"/>
      <c r="K6" s="44"/>
      <c r="L6" s="41"/>
    </row>
    <row r="7" ht="51" customHeight="1" spans="1:12">
      <c r="A7" s="41" t="s">
        <v>18</v>
      </c>
      <c r="B7" s="41"/>
      <c r="C7" s="41"/>
      <c r="D7" s="46" t="s">
        <v>19</v>
      </c>
      <c r="E7" s="47"/>
      <c r="F7" s="47"/>
      <c r="G7" s="47"/>
      <c r="H7" s="47"/>
      <c r="I7" s="47"/>
      <c r="J7" s="47"/>
      <c r="K7" s="81"/>
      <c r="L7" s="41"/>
    </row>
    <row r="8" ht="25.95" customHeight="1" spans="1:12">
      <c r="A8" s="46" t="s">
        <v>20</v>
      </c>
      <c r="B8" s="47"/>
      <c r="C8" s="47"/>
      <c r="D8" s="47"/>
      <c r="E8" s="47"/>
      <c r="F8" s="47"/>
      <c r="G8" s="47"/>
      <c r="H8" s="47"/>
      <c r="I8" s="47"/>
      <c r="J8" s="47"/>
      <c r="K8" s="81"/>
      <c r="L8" s="41"/>
    </row>
    <row r="9" ht="25.95" customHeight="1" spans="1:12">
      <c r="A9" s="48" t="s">
        <v>21</v>
      </c>
      <c r="B9" s="48"/>
      <c r="C9" s="48"/>
      <c r="D9" s="41" t="s">
        <v>3</v>
      </c>
      <c r="E9" s="41"/>
      <c r="F9" s="41"/>
      <c r="G9" s="41"/>
      <c r="H9" s="41"/>
      <c r="I9" s="41"/>
      <c r="J9" s="41"/>
      <c r="K9" s="41"/>
      <c r="L9" s="87" t="s">
        <v>22</v>
      </c>
    </row>
    <row r="10" ht="44" customHeight="1" spans="1:12">
      <c r="A10" s="48" t="s">
        <v>23</v>
      </c>
      <c r="B10" s="48"/>
      <c r="C10" s="48"/>
      <c r="D10" s="49" t="s">
        <v>24</v>
      </c>
      <c r="E10" s="49"/>
      <c r="F10" s="49"/>
      <c r="G10" s="49"/>
      <c r="H10" s="49"/>
      <c r="I10" s="49"/>
      <c r="J10" s="49"/>
      <c r="K10" s="49"/>
      <c r="L10" s="88"/>
    </row>
    <row r="11" ht="106.05" customHeight="1" spans="1:12">
      <c r="A11" s="48" t="s">
        <v>25</v>
      </c>
      <c r="B11" s="48"/>
      <c r="C11" s="48"/>
      <c r="D11" s="49" t="s">
        <v>26</v>
      </c>
      <c r="E11" s="49"/>
      <c r="F11" s="49"/>
      <c r="G11" s="49"/>
      <c r="H11" s="49"/>
      <c r="I11" s="49"/>
      <c r="J11" s="49"/>
      <c r="K11" s="49"/>
      <c r="L11" s="88"/>
    </row>
    <row r="12" ht="25" customHeight="1" spans="1:12">
      <c r="A12" s="48" t="s">
        <v>27</v>
      </c>
      <c r="B12" s="48"/>
      <c r="C12" s="48"/>
      <c r="D12" s="41" t="s">
        <v>28</v>
      </c>
      <c r="E12" s="41"/>
      <c r="F12" s="41"/>
      <c r="G12" s="41"/>
      <c r="H12" s="41"/>
      <c r="I12" s="41"/>
      <c r="J12" s="41"/>
      <c r="K12" s="41"/>
      <c r="L12" s="89"/>
    </row>
    <row r="13" ht="25" customHeight="1" spans="1:12">
      <c r="A13" s="46" t="s">
        <v>29</v>
      </c>
      <c r="B13" s="50"/>
      <c r="C13" s="50"/>
      <c r="D13" s="50"/>
      <c r="E13" s="50"/>
      <c r="F13" s="50"/>
      <c r="G13" s="50"/>
      <c r="H13" s="50"/>
      <c r="I13" s="50"/>
      <c r="J13" s="50"/>
      <c r="K13" s="90"/>
      <c r="L13" s="41"/>
    </row>
    <row r="14" ht="25" customHeight="1" spans="1:12">
      <c r="A14" s="41" t="s">
        <v>30</v>
      </c>
      <c r="B14" s="51" t="s">
        <v>31</v>
      </c>
      <c r="C14" s="51"/>
      <c r="D14" s="51"/>
      <c r="E14" s="51"/>
      <c r="F14" s="51"/>
      <c r="G14" s="51"/>
      <c r="H14" s="51"/>
      <c r="I14" s="51"/>
      <c r="J14" s="51"/>
      <c r="K14" s="91"/>
      <c r="L14" s="41"/>
    </row>
    <row r="15" ht="25" customHeight="1" spans="1:12">
      <c r="A15" s="41"/>
      <c r="B15" s="41" t="s">
        <v>32</v>
      </c>
      <c r="C15" s="41"/>
      <c r="D15" s="41" t="s">
        <v>33</v>
      </c>
      <c r="E15" s="41"/>
      <c r="F15" s="51" t="s">
        <v>34</v>
      </c>
      <c r="G15" s="51"/>
      <c r="H15" s="51"/>
      <c r="I15" s="51"/>
      <c r="J15" s="51"/>
      <c r="K15" s="91"/>
      <c r="L15" s="41"/>
    </row>
    <row r="16" ht="25" customHeight="1" spans="1:12">
      <c r="A16" s="41"/>
      <c r="B16" s="41"/>
      <c r="C16" s="41"/>
      <c r="D16" s="41" t="s">
        <v>35</v>
      </c>
      <c r="E16" s="41"/>
      <c r="F16" s="51" t="s">
        <v>34</v>
      </c>
      <c r="G16" s="51"/>
      <c r="H16" s="51"/>
      <c r="I16" s="51"/>
      <c r="J16" s="51"/>
      <c r="K16" s="91"/>
      <c r="L16" s="41"/>
    </row>
    <row r="17" ht="25" customHeight="1" spans="1:12">
      <c r="A17" s="41"/>
      <c r="B17" s="52" t="s">
        <v>36</v>
      </c>
      <c r="C17" s="53"/>
      <c r="D17" s="41" t="s">
        <v>37</v>
      </c>
      <c r="E17" s="41"/>
      <c r="F17" s="49" t="s">
        <v>38</v>
      </c>
      <c r="G17" s="49"/>
      <c r="H17" s="54" t="s">
        <v>39</v>
      </c>
      <c r="I17" s="54"/>
      <c r="J17" s="92" t="s">
        <v>40</v>
      </c>
      <c r="K17" s="41" t="s">
        <v>41</v>
      </c>
      <c r="L17" s="93"/>
    </row>
    <row r="18" ht="25" customHeight="1" spans="1:12">
      <c r="A18" s="41"/>
      <c r="B18" s="52" t="s">
        <v>42</v>
      </c>
      <c r="C18" s="53"/>
      <c r="D18" s="54" t="s">
        <v>34</v>
      </c>
      <c r="E18" s="54"/>
      <c r="F18" s="49" t="s">
        <v>38</v>
      </c>
      <c r="G18" s="49"/>
      <c r="H18" s="54" t="s">
        <v>34</v>
      </c>
      <c r="I18" s="54"/>
      <c r="J18" s="92" t="s">
        <v>40</v>
      </c>
      <c r="K18" s="54" t="s">
        <v>43</v>
      </c>
      <c r="L18" s="93"/>
    </row>
    <row r="19" ht="25" customHeight="1" spans="1:12">
      <c r="A19" s="41"/>
      <c r="B19" s="55" t="s">
        <v>44</v>
      </c>
      <c r="C19" s="56"/>
      <c r="D19" s="54" t="s">
        <v>45</v>
      </c>
      <c r="E19" s="54"/>
      <c r="F19" s="49" t="s">
        <v>38</v>
      </c>
      <c r="G19" s="49"/>
      <c r="H19" s="54" t="s">
        <v>45</v>
      </c>
      <c r="I19" s="54"/>
      <c r="J19" s="92" t="s">
        <v>40</v>
      </c>
      <c r="K19" s="54" t="s">
        <v>43</v>
      </c>
      <c r="L19" s="93"/>
    </row>
    <row r="20" ht="25" customHeight="1" spans="1:12">
      <c r="A20" s="41"/>
      <c r="B20" s="57" t="s">
        <v>46</v>
      </c>
      <c r="C20" s="58"/>
      <c r="D20" s="58"/>
      <c r="E20" s="58"/>
      <c r="F20" s="58"/>
      <c r="G20" s="58"/>
      <c r="H20" s="58"/>
      <c r="I20" s="58"/>
      <c r="J20" s="58"/>
      <c r="K20" s="58"/>
      <c r="L20" s="41"/>
    </row>
    <row r="21" ht="24" customHeight="1" spans="1:12">
      <c r="A21" s="41"/>
      <c r="B21" s="59"/>
      <c r="C21" s="60" t="s">
        <v>36</v>
      </c>
      <c r="D21" s="60" t="s">
        <v>47</v>
      </c>
      <c r="E21" s="41" t="s">
        <v>48</v>
      </c>
      <c r="F21" s="41"/>
      <c r="G21" s="41"/>
      <c r="H21" s="61" t="s">
        <v>49</v>
      </c>
      <c r="I21" s="61"/>
      <c r="J21" s="61"/>
      <c r="K21" s="82" t="s">
        <v>50</v>
      </c>
      <c r="L21" s="41"/>
    </row>
    <row r="22" ht="24" customHeight="1" spans="1:12">
      <c r="A22" s="41"/>
      <c r="B22" s="59"/>
      <c r="C22" s="60"/>
      <c r="D22" s="60"/>
      <c r="E22" s="41" t="s">
        <v>51</v>
      </c>
      <c r="F22" s="41" t="s">
        <v>52</v>
      </c>
      <c r="G22" s="41" t="s">
        <v>53</v>
      </c>
      <c r="H22" s="41" t="s">
        <v>54</v>
      </c>
      <c r="I22" s="41" t="s">
        <v>55</v>
      </c>
      <c r="J22" s="41" t="s">
        <v>56</v>
      </c>
      <c r="K22" s="83"/>
      <c r="L22" s="41"/>
    </row>
    <row r="23" s="33" customFormat="1" ht="27" customHeight="1" spans="1:12">
      <c r="A23" s="62"/>
      <c r="B23" s="13" t="s">
        <v>57</v>
      </c>
      <c r="C23" s="63"/>
      <c r="D23" s="64">
        <v>765800.04</v>
      </c>
      <c r="E23" s="64"/>
      <c r="F23" s="64">
        <v>765800.04</v>
      </c>
      <c r="G23" s="65">
        <f>F23/D23</f>
        <v>1</v>
      </c>
      <c r="H23" s="64"/>
      <c r="I23" s="64">
        <v>704688.67</v>
      </c>
      <c r="J23" s="65">
        <v>0.920199312081519</v>
      </c>
      <c r="K23" s="63">
        <v>0</v>
      </c>
      <c r="L23" s="62" t="s">
        <v>58</v>
      </c>
    </row>
    <row r="24" s="33" customFormat="1" ht="29" customHeight="1" spans="1:12">
      <c r="A24" s="62"/>
      <c r="B24" s="13">
        <v>1</v>
      </c>
      <c r="C24" s="63"/>
      <c r="D24" s="60"/>
      <c r="E24" s="60"/>
      <c r="F24" s="66"/>
      <c r="G24" s="65"/>
      <c r="H24" s="67" t="s">
        <v>59</v>
      </c>
      <c r="I24" s="66">
        <v>50265.67</v>
      </c>
      <c r="J24" s="65">
        <v>0.0656381135733552</v>
      </c>
      <c r="K24" s="94">
        <f>F23-I24</f>
        <v>715534.37</v>
      </c>
      <c r="L24" s="62"/>
    </row>
    <row r="25" s="33" customFormat="1" ht="30" customHeight="1" spans="1:12">
      <c r="A25" s="62"/>
      <c r="B25" s="13">
        <v>2</v>
      </c>
      <c r="C25" s="68"/>
      <c r="D25" s="69"/>
      <c r="E25" s="60"/>
      <c r="F25" s="70"/>
      <c r="G25" s="65"/>
      <c r="H25" s="67" t="s">
        <v>60</v>
      </c>
      <c r="I25" s="66">
        <v>13551</v>
      </c>
      <c r="J25" s="74">
        <v>0.0176952197599781</v>
      </c>
      <c r="K25" s="94">
        <f>K24-I25</f>
        <v>701983.37</v>
      </c>
      <c r="L25" s="62"/>
    </row>
    <row r="26" s="33" customFormat="1" ht="24" customHeight="1" spans="1:12">
      <c r="A26" s="62"/>
      <c r="B26" s="13">
        <v>3</v>
      </c>
      <c r="C26" s="68"/>
      <c r="D26" s="69"/>
      <c r="E26" s="60"/>
      <c r="F26" s="70"/>
      <c r="G26" s="65"/>
      <c r="H26" s="67" t="s">
        <v>61</v>
      </c>
      <c r="I26" s="66">
        <v>13551</v>
      </c>
      <c r="J26" s="74">
        <v>0.0176952197599781</v>
      </c>
      <c r="K26" s="94">
        <f t="shared" ref="K26:K46" si="0">K25-I26</f>
        <v>688432.37</v>
      </c>
      <c r="L26" s="62"/>
    </row>
    <row r="27" s="33" customFormat="1" ht="24" customHeight="1" spans="1:12">
      <c r="A27" s="62"/>
      <c r="B27" s="13">
        <v>4</v>
      </c>
      <c r="C27" s="68"/>
      <c r="D27" s="69"/>
      <c r="E27" s="60"/>
      <c r="F27" s="70"/>
      <c r="G27" s="65"/>
      <c r="H27" s="67" t="s">
        <v>62</v>
      </c>
      <c r="I27" s="66">
        <v>57981.67</v>
      </c>
      <c r="J27" s="74">
        <v>0.0757138508376155</v>
      </c>
      <c r="K27" s="94">
        <f t="shared" si="0"/>
        <v>630450.7</v>
      </c>
      <c r="L27" s="62"/>
    </row>
    <row r="28" s="33" customFormat="1" ht="24" customHeight="1" spans="1:12">
      <c r="A28" s="62"/>
      <c r="B28" s="13">
        <v>5</v>
      </c>
      <c r="C28" s="68"/>
      <c r="D28" s="69"/>
      <c r="E28" s="60"/>
      <c r="F28" s="70"/>
      <c r="G28" s="65"/>
      <c r="H28" s="67" t="s">
        <v>63</v>
      </c>
      <c r="I28" s="66">
        <v>50265.67</v>
      </c>
      <c r="J28" s="74">
        <v>0.0656381135733552</v>
      </c>
      <c r="K28" s="94">
        <f t="shared" si="0"/>
        <v>580185.03</v>
      </c>
      <c r="L28" s="62"/>
    </row>
    <row r="29" s="33" customFormat="1" ht="24" customHeight="1" spans="1:12">
      <c r="A29" s="62"/>
      <c r="B29" s="13">
        <v>6</v>
      </c>
      <c r="C29" s="68"/>
      <c r="D29" s="69"/>
      <c r="E29" s="60"/>
      <c r="F29" s="70"/>
      <c r="G29" s="65"/>
      <c r="H29" s="67" t="s">
        <v>64</v>
      </c>
      <c r="I29" s="66">
        <v>50749.88</v>
      </c>
      <c r="J29" s="74">
        <v>0.0662704065672287</v>
      </c>
      <c r="K29" s="94">
        <f t="shared" si="0"/>
        <v>529435.15</v>
      </c>
      <c r="L29" s="62"/>
    </row>
    <row r="30" s="33" customFormat="1" ht="24" customHeight="1" spans="1:12">
      <c r="A30" s="62"/>
      <c r="B30" s="13">
        <v>7</v>
      </c>
      <c r="C30" s="68"/>
      <c r="D30" s="69"/>
      <c r="E30" s="60"/>
      <c r="F30" s="70"/>
      <c r="G30" s="65"/>
      <c r="H30" s="67" t="s">
        <v>65</v>
      </c>
      <c r="I30" s="66">
        <v>50711.88</v>
      </c>
      <c r="J30" s="74">
        <v>0.0662207852587733</v>
      </c>
      <c r="K30" s="94">
        <f t="shared" si="0"/>
        <v>478723.27</v>
      </c>
      <c r="L30" s="62"/>
    </row>
    <row r="31" s="33" customFormat="1" ht="24" customHeight="1" spans="1:12">
      <c r="A31" s="62"/>
      <c r="B31" s="13">
        <v>8</v>
      </c>
      <c r="C31" s="68"/>
      <c r="D31" s="69"/>
      <c r="E31" s="60"/>
      <c r="F31" s="70"/>
      <c r="G31" s="65"/>
      <c r="H31" s="71" t="s">
        <v>66</v>
      </c>
      <c r="I31" s="66">
        <v>43466.93</v>
      </c>
      <c r="J31" s="74">
        <v>0.056760156345774</v>
      </c>
      <c r="K31" s="94">
        <f t="shared" si="0"/>
        <v>435256.34</v>
      </c>
      <c r="L31" s="62"/>
    </row>
    <row r="32" s="33" customFormat="1" ht="24" customHeight="1" spans="1:12">
      <c r="A32" s="62"/>
      <c r="B32" s="13">
        <v>9</v>
      </c>
      <c r="C32" s="68"/>
      <c r="D32" s="69"/>
      <c r="E32" s="60"/>
      <c r="F32" s="70"/>
      <c r="G32" s="65"/>
      <c r="H32" s="67" t="s">
        <v>67</v>
      </c>
      <c r="I32" s="66">
        <v>13551</v>
      </c>
      <c r="J32" s="74">
        <v>0.0176952197599781</v>
      </c>
      <c r="K32" s="94">
        <f t="shared" si="0"/>
        <v>421705.34</v>
      </c>
      <c r="L32" s="62"/>
    </row>
    <row r="33" s="33" customFormat="1" ht="24" customHeight="1" spans="1:12">
      <c r="A33" s="62"/>
      <c r="B33" s="13">
        <v>10</v>
      </c>
      <c r="C33" s="68"/>
      <c r="D33" s="72"/>
      <c r="E33" s="60"/>
      <c r="F33" s="70"/>
      <c r="G33" s="65"/>
      <c r="H33" s="67" t="s">
        <v>68</v>
      </c>
      <c r="I33" s="66">
        <v>43466.93</v>
      </c>
      <c r="J33" s="74">
        <v>0.056760156345774</v>
      </c>
      <c r="K33" s="94">
        <f t="shared" si="0"/>
        <v>378238.41</v>
      </c>
      <c r="L33" s="62"/>
    </row>
    <row r="34" s="33" customFormat="1" ht="24" customHeight="1" spans="1:12">
      <c r="A34" s="62"/>
      <c r="B34" s="13">
        <v>11</v>
      </c>
      <c r="C34" s="68"/>
      <c r="D34" s="69"/>
      <c r="E34" s="60"/>
      <c r="F34" s="70"/>
      <c r="G34" s="65"/>
      <c r="H34" s="67" t="s">
        <v>69</v>
      </c>
      <c r="I34" s="66">
        <v>13551</v>
      </c>
      <c r="J34" s="74">
        <v>0.0176952197599781</v>
      </c>
      <c r="K34" s="94">
        <f t="shared" si="0"/>
        <v>364687.41</v>
      </c>
      <c r="L34" s="62"/>
    </row>
    <row r="35" s="33" customFormat="1" ht="24" customHeight="1" spans="1:12">
      <c r="A35" s="62"/>
      <c r="B35" s="13">
        <v>12</v>
      </c>
      <c r="C35" s="68"/>
      <c r="D35" s="69"/>
      <c r="E35" s="60"/>
      <c r="F35" s="70"/>
      <c r="G35" s="65"/>
      <c r="H35" s="67" t="s">
        <v>70</v>
      </c>
      <c r="I35" s="66">
        <v>43466.93</v>
      </c>
      <c r="J35" s="74">
        <v>0.056760156345774</v>
      </c>
      <c r="K35" s="94">
        <f t="shared" si="0"/>
        <v>321220.48</v>
      </c>
      <c r="L35" s="62"/>
    </row>
    <row r="36" s="33" customFormat="1" ht="24" customHeight="1" spans="1:12">
      <c r="A36" s="62"/>
      <c r="B36" s="73">
        <v>13</v>
      </c>
      <c r="C36" s="68"/>
      <c r="D36" s="69"/>
      <c r="E36" s="60"/>
      <c r="F36" s="70"/>
      <c r="G36" s="74"/>
      <c r="H36" s="67" t="s">
        <v>71</v>
      </c>
      <c r="I36" s="66">
        <v>13551</v>
      </c>
      <c r="J36" s="74">
        <v>0.0176952197599781</v>
      </c>
      <c r="K36" s="94">
        <f t="shared" si="0"/>
        <v>307669.48</v>
      </c>
      <c r="L36" s="62"/>
    </row>
    <row r="37" s="33" customFormat="1" ht="24" customHeight="1" spans="1:12">
      <c r="A37" s="62"/>
      <c r="B37" s="73">
        <v>14</v>
      </c>
      <c r="C37" s="68"/>
      <c r="D37" s="69"/>
      <c r="E37" s="60"/>
      <c r="F37" s="70"/>
      <c r="G37" s="74"/>
      <c r="H37" s="67" t="s">
        <v>72</v>
      </c>
      <c r="I37" s="66">
        <v>43466.93</v>
      </c>
      <c r="J37" s="74">
        <v>0.056760156345774</v>
      </c>
      <c r="K37" s="94">
        <f t="shared" si="0"/>
        <v>264202.55</v>
      </c>
      <c r="L37" s="62"/>
    </row>
    <row r="38" s="33" customFormat="1" ht="24" customHeight="1" spans="1:12">
      <c r="A38" s="62"/>
      <c r="B38" s="73">
        <v>15</v>
      </c>
      <c r="C38" s="68"/>
      <c r="D38" s="69"/>
      <c r="E38" s="60"/>
      <c r="F38" s="70"/>
      <c r="G38" s="74"/>
      <c r="H38" s="67" t="s">
        <v>73</v>
      </c>
      <c r="I38" s="66">
        <v>13351</v>
      </c>
      <c r="J38" s="74">
        <v>0.0174340549786338</v>
      </c>
      <c r="K38" s="94">
        <f t="shared" si="0"/>
        <v>250851.55</v>
      </c>
      <c r="L38" s="62"/>
    </row>
    <row r="39" s="33" customFormat="1" ht="24" customHeight="1" spans="1:12">
      <c r="A39" s="62"/>
      <c r="B39" s="73">
        <v>16</v>
      </c>
      <c r="C39" s="68"/>
      <c r="D39" s="69"/>
      <c r="E39" s="60"/>
      <c r="F39" s="70"/>
      <c r="G39" s="74"/>
      <c r="H39" s="71" t="s">
        <v>74</v>
      </c>
      <c r="I39" s="66">
        <v>200</v>
      </c>
      <c r="J39" s="74">
        <v>0.0003</v>
      </c>
      <c r="K39" s="94">
        <f t="shared" si="0"/>
        <v>250651.55</v>
      </c>
      <c r="L39" s="62"/>
    </row>
    <row r="40" s="33" customFormat="1" ht="24" customHeight="1" spans="1:12">
      <c r="A40" s="62"/>
      <c r="B40" s="73">
        <v>17</v>
      </c>
      <c r="C40" s="68"/>
      <c r="D40" s="69"/>
      <c r="E40" s="60"/>
      <c r="F40" s="70"/>
      <c r="G40" s="74"/>
      <c r="H40" s="67" t="s">
        <v>75</v>
      </c>
      <c r="I40" s="66">
        <v>13551</v>
      </c>
      <c r="J40" s="74">
        <v>0.0176952197599781</v>
      </c>
      <c r="K40" s="94">
        <f t="shared" si="0"/>
        <v>237100.55</v>
      </c>
      <c r="L40" s="62"/>
    </row>
    <row r="41" s="33" customFormat="1" ht="24" customHeight="1" spans="1:12">
      <c r="A41" s="62"/>
      <c r="B41" s="73">
        <v>18</v>
      </c>
      <c r="C41" s="68"/>
      <c r="D41" s="69"/>
      <c r="E41" s="60"/>
      <c r="F41" s="70"/>
      <c r="G41" s="74"/>
      <c r="H41" s="67" t="s">
        <v>76</v>
      </c>
      <c r="I41" s="66">
        <v>47919.93</v>
      </c>
      <c r="J41" s="74">
        <v>0.0625749902024032</v>
      </c>
      <c r="K41" s="94">
        <f t="shared" si="0"/>
        <v>189180.62</v>
      </c>
      <c r="L41" s="62"/>
    </row>
    <row r="42" s="33" customFormat="1" ht="24" customHeight="1" spans="1:12">
      <c r="A42" s="62"/>
      <c r="B42" s="73">
        <v>19</v>
      </c>
      <c r="C42" s="68"/>
      <c r="D42" s="69"/>
      <c r="E42" s="60"/>
      <c r="F42" s="70"/>
      <c r="G42" s="74"/>
      <c r="H42" s="67" t="s">
        <v>77</v>
      </c>
      <c r="I42" s="66">
        <v>13551</v>
      </c>
      <c r="J42" s="74">
        <v>0.0176952197599781</v>
      </c>
      <c r="K42" s="94">
        <f t="shared" si="0"/>
        <v>175629.62</v>
      </c>
      <c r="L42" s="62"/>
    </row>
    <row r="43" s="33" customFormat="1" ht="24" customHeight="1" spans="1:12">
      <c r="A43" s="62"/>
      <c r="B43" s="73">
        <v>20</v>
      </c>
      <c r="C43" s="68"/>
      <c r="D43" s="69"/>
      <c r="E43" s="60"/>
      <c r="F43" s="70"/>
      <c r="G43" s="74"/>
      <c r="H43" s="67" t="s">
        <v>78</v>
      </c>
      <c r="I43" s="66">
        <v>43504.02</v>
      </c>
      <c r="J43" s="74">
        <v>0.0568085893544743</v>
      </c>
      <c r="K43" s="94">
        <f t="shared" si="0"/>
        <v>132125.6</v>
      </c>
      <c r="L43" s="62"/>
    </row>
    <row r="44" s="33" customFormat="1" ht="24" customHeight="1" spans="1:12">
      <c r="A44" s="62"/>
      <c r="B44" s="73">
        <v>21</v>
      </c>
      <c r="C44" s="68"/>
      <c r="D44" s="69"/>
      <c r="E44" s="60"/>
      <c r="F44" s="70"/>
      <c r="G44" s="74"/>
      <c r="H44" s="67" t="s">
        <v>79</v>
      </c>
      <c r="I44" s="66">
        <v>13551</v>
      </c>
      <c r="J44" s="74">
        <v>0.0176952197599781</v>
      </c>
      <c r="K44" s="94">
        <f t="shared" si="0"/>
        <v>118574.6</v>
      </c>
      <c r="L44" s="62"/>
    </row>
    <row r="45" s="33" customFormat="1" ht="24" customHeight="1" spans="1:12">
      <c r="A45" s="62"/>
      <c r="B45" s="73">
        <v>22</v>
      </c>
      <c r="C45" s="68"/>
      <c r="D45" s="69"/>
      <c r="E45" s="60"/>
      <c r="F45" s="70"/>
      <c r="G45" s="74"/>
      <c r="H45" s="67" t="s">
        <v>80</v>
      </c>
      <c r="I45" s="66">
        <v>43912.23</v>
      </c>
      <c r="J45" s="74">
        <v>0.0573416397314369</v>
      </c>
      <c r="K45" s="94">
        <f t="shared" si="0"/>
        <v>74662.3699999999</v>
      </c>
      <c r="L45" s="62"/>
    </row>
    <row r="46" s="33" customFormat="1" ht="24" customHeight="1" spans="1:12">
      <c r="A46" s="62"/>
      <c r="B46" s="75">
        <v>23</v>
      </c>
      <c r="C46" s="68"/>
      <c r="D46" s="69"/>
      <c r="E46" s="71"/>
      <c r="F46" s="70"/>
      <c r="G46" s="74"/>
      <c r="H46" s="67" t="s">
        <v>81</v>
      </c>
      <c r="I46" s="66">
        <v>13551</v>
      </c>
      <c r="J46" s="74">
        <v>0.0176952197599781</v>
      </c>
      <c r="K46" s="94">
        <f t="shared" si="0"/>
        <v>61111.3699999999</v>
      </c>
      <c r="L46" s="62"/>
    </row>
    <row r="47" s="33" customFormat="1" ht="21" customHeight="1" spans="1:12">
      <c r="A47" s="62"/>
      <c r="B47" s="76" t="s">
        <v>82</v>
      </c>
      <c r="C47" s="76"/>
      <c r="D47" s="76"/>
      <c r="E47" s="76"/>
      <c r="F47" s="76"/>
      <c r="G47" s="76"/>
      <c r="H47" s="76"/>
      <c r="I47" s="76"/>
      <c r="J47" s="76"/>
      <c r="K47" s="95"/>
      <c r="L47" s="62"/>
    </row>
    <row r="48" ht="25.95" customHeight="1" spans="1:12">
      <c r="A48" s="77" t="s">
        <v>83</v>
      </c>
      <c r="B48" s="78"/>
      <c r="C48" s="78"/>
      <c r="D48" s="78"/>
      <c r="E48" s="78"/>
      <c r="F48" s="78"/>
      <c r="G48" s="78"/>
      <c r="H48" s="78"/>
      <c r="I48" s="78"/>
      <c r="J48" s="78"/>
      <c r="K48" s="96"/>
      <c r="L48" s="58"/>
    </row>
    <row r="49" ht="25.95" customHeight="1" spans="1:12">
      <c r="A49" s="58" t="s">
        <v>84</v>
      </c>
      <c r="B49" s="58"/>
      <c r="C49" s="58"/>
      <c r="D49" s="41" t="s">
        <v>85</v>
      </c>
      <c r="E49" s="41"/>
      <c r="F49" s="79">
        <v>44562</v>
      </c>
      <c r="G49" s="41"/>
      <c r="H49" s="41"/>
      <c r="I49" s="41" t="s">
        <v>86</v>
      </c>
      <c r="J49" s="41"/>
      <c r="K49" s="79">
        <v>44562</v>
      </c>
      <c r="L49" s="41"/>
    </row>
    <row r="50" ht="25.95" customHeight="1" spans="1:12">
      <c r="A50" s="58"/>
      <c r="B50" s="58"/>
      <c r="C50" s="58"/>
      <c r="D50" s="41" t="s">
        <v>87</v>
      </c>
      <c r="E50" s="41"/>
      <c r="F50" s="79">
        <v>44926</v>
      </c>
      <c r="G50" s="41"/>
      <c r="H50" s="41"/>
      <c r="I50" s="41" t="s">
        <v>88</v>
      </c>
      <c r="J50" s="41"/>
      <c r="K50" s="79">
        <v>44926</v>
      </c>
      <c r="L50" s="41"/>
    </row>
    <row r="51" ht="32" customHeight="1" spans="1:12">
      <c r="A51" s="58"/>
      <c r="B51" s="58"/>
      <c r="C51" s="58"/>
      <c r="D51" s="41" t="s">
        <v>89</v>
      </c>
      <c r="E51" s="41"/>
      <c r="F51" s="41"/>
      <c r="G51" s="41"/>
      <c r="H51" s="41"/>
      <c r="I51" s="41"/>
      <c r="J51" s="41"/>
      <c r="K51" s="41"/>
      <c r="L51" s="41"/>
    </row>
    <row r="52" ht="25.95" customHeight="1" spans="1:12">
      <c r="A52" s="80" t="s">
        <v>90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97"/>
    </row>
    <row r="53" ht="25.95" customHeight="1" spans="1:12">
      <c r="A53" s="41" t="s">
        <v>91</v>
      </c>
      <c r="B53" s="41" t="s">
        <v>92</v>
      </c>
      <c r="C53" s="41"/>
      <c r="D53" s="41"/>
      <c r="E53" s="41"/>
      <c r="F53" s="41"/>
      <c r="G53" s="42" t="s">
        <v>93</v>
      </c>
      <c r="H53" s="43"/>
      <c r="I53" s="44"/>
      <c r="J53" s="42" t="s">
        <v>94</v>
      </c>
      <c r="K53" s="44"/>
      <c r="L53" s="41"/>
    </row>
    <row r="54" ht="38" customHeight="1" spans="1:12">
      <c r="A54" s="41"/>
      <c r="B54" s="42" t="s">
        <v>95</v>
      </c>
      <c r="C54" s="44"/>
      <c r="D54" s="46" t="s">
        <v>96</v>
      </c>
      <c r="E54" s="47"/>
      <c r="F54" s="81"/>
      <c r="G54" s="46" t="s">
        <v>96</v>
      </c>
      <c r="H54" s="47"/>
      <c r="I54" s="81"/>
      <c r="J54" s="42"/>
      <c r="K54" s="44"/>
      <c r="L54" s="41"/>
    </row>
    <row r="55" ht="27" customHeight="1" spans="1:12">
      <c r="A55" s="41"/>
      <c r="B55" s="42" t="s">
        <v>97</v>
      </c>
      <c r="C55" s="44"/>
      <c r="D55" s="46" t="s">
        <v>98</v>
      </c>
      <c r="E55" s="47"/>
      <c r="F55" s="81"/>
      <c r="G55" s="46" t="s">
        <v>98</v>
      </c>
      <c r="H55" s="47"/>
      <c r="I55" s="81"/>
      <c r="J55" s="98"/>
      <c r="K55" s="99"/>
      <c r="L55" s="100"/>
    </row>
    <row r="56" ht="25.95" customHeight="1" spans="1:12">
      <c r="A56" s="46" t="s">
        <v>99</v>
      </c>
      <c r="B56" s="47"/>
      <c r="C56" s="47"/>
      <c r="D56" s="47"/>
      <c r="E56" s="47"/>
      <c r="F56" s="47"/>
      <c r="G56" s="47"/>
      <c r="H56" s="47"/>
      <c r="I56" s="47"/>
      <c r="J56" s="47"/>
      <c r="K56" s="81"/>
      <c r="L56" s="41"/>
    </row>
    <row r="57" ht="25.95" customHeight="1" spans="1:12">
      <c r="A57" s="41" t="s">
        <v>100</v>
      </c>
      <c r="B57" s="41" t="s">
        <v>101</v>
      </c>
      <c r="C57" s="41"/>
      <c r="D57" s="41" t="s">
        <v>102</v>
      </c>
      <c r="E57" s="41" t="s">
        <v>103</v>
      </c>
      <c r="F57" s="41"/>
      <c r="G57" s="41"/>
      <c r="H57" s="41"/>
      <c r="I57" s="41" t="s">
        <v>104</v>
      </c>
      <c r="J57" s="41" t="s">
        <v>105</v>
      </c>
      <c r="K57" s="41" t="s">
        <v>106</v>
      </c>
      <c r="L57" s="41"/>
    </row>
    <row r="58" ht="25.95" customHeight="1" spans="1:12">
      <c r="A58" s="41"/>
      <c r="B58" s="41" t="s">
        <v>107</v>
      </c>
      <c r="C58" s="41"/>
      <c r="D58" s="41" t="s">
        <v>108</v>
      </c>
      <c r="E58" s="49" t="s">
        <v>109</v>
      </c>
      <c r="F58" s="49"/>
      <c r="G58" s="49"/>
      <c r="H58" s="49"/>
      <c r="I58" s="41" t="s">
        <v>110</v>
      </c>
      <c r="J58" s="41" t="s">
        <v>110</v>
      </c>
      <c r="K58" s="41"/>
      <c r="L58" s="41"/>
    </row>
    <row r="59" ht="25.95" customHeight="1" spans="1:12">
      <c r="A59" s="41"/>
      <c r="B59" s="41"/>
      <c r="C59" s="41"/>
      <c r="D59" s="41"/>
      <c r="E59" s="49" t="s">
        <v>111</v>
      </c>
      <c r="F59" s="49"/>
      <c r="G59" s="49"/>
      <c r="H59" s="49"/>
      <c r="I59" s="41" t="s">
        <v>112</v>
      </c>
      <c r="J59" s="41" t="s">
        <v>112</v>
      </c>
      <c r="K59" s="41"/>
      <c r="L59" s="41"/>
    </row>
    <row r="60" ht="25.95" customHeight="1" spans="1:12">
      <c r="A60" s="41"/>
      <c r="B60" s="41"/>
      <c r="C60" s="41"/>
      <c r="D60" s="82" t="s">
        <v>113</v>
      </c>
      <c r="E60" s="49" t="s">
        <v>114</v>
      </c>
      <c r="F60" s="49"/>
      <c r="G60" s="49"/>
      <c r="H60" s="49"/>
      <c r="I60" s="101">
        <v>1</v>
      </c>
      <c r="J60" s="101">
        <v>1</v>
      </c>
      <c r="K60" s="101"/>
      <c r="L60" s="101"/>
    </row>
    <row r="61" ht="25.95" customHeight="1" spans="1:12">
      <c r="A61" s="41"/>
      <c r="B61" s="41"/>
      <c r="C61" s="41"/>
      <c r="D61" s="83"/>
      <c r="E61" s="49" t="s">
        <v>115</v>
      </c>
      <c r="F61" s="49"/>
      <c r="G61" s="49"/>
      <c r="H61" s="49"/>
      <c r="I61" s="101">
        <v>1</v>
      </c>
      <c r="J61" s="101">
        <v>1</v>
      </c>
      <c r="K61" s="101"/>
      <c r="L61" s="101"/>
    </row>
    <row r="62" ht="25.95" customHeight="1" spans="1:12">
      <c r="A62" s="41"/>
      <c r="B62" s="41"/>
      <c r="C62" s="41"/>
      <c r="D62" s="41" t="s">
        <v>116</v>
      </c>
      <c r="E62" s="49" t="s">
        <v>117</v>
      </c>
      <c r="F62" s="49"/>
      <c r="G62" s="49"/>
      <c r="H62" s="49"/>
      <c r="I62" s="101">
        <v>1</v>
      </c>
      <c r="J62" s="101">
        <v>1</v>
      </c>
      <c r="K62" s="101"/>
      <c r="L62" s="101"/>
    </row>
    <row r="63" ht="25.95" customHeight="1" spans="1:12">
      <c r="A63" s="41"/>
      <c r="B63" s="41"/>
      <c r="C63" s="41"/>
      <c r="D63" s="41" t="s">
        <v>118</v>
      </c>
      <c r="E63" s="49" t="s">
        <v>119</v>
      </c>
      <c r="F63" s="49"/>
      <c r="G63" s="49"/>
      <c r="H63" s="49"/>
      <c r="I63" s="102" t="s">
        <v>120</v>
      </c>
      <c r="J63" s="103" t="s">
        <v>120</v>
      </c>
      <c r="K63" s="104"/>
      <c r="L63" s="104"/>
    </row>
    <row r="64" ht="25.95" customHeight="1" spans="1:12">
      <c r="A64" s="41"/>
      <c r="B64" s="41"/>
      <c r="C64" s="41"/>
      <c r="D64" s="41"/>
      <c r="E64" s="49" t="s">
        <v>121</v>
      </c>
      <c r="F64" s="49"/>
      <c r="G64" s="49"/>
      <c r="H64" s="49"/>
      <c r="I64" s="41" t="s">
        <v>122</v>
      </c>
      <c r="J64" s="101" t="s">
        <v>122</v>
      </c>
      <c r="K64" s="104"/>
      <c r="L64" s="104"/>
    </row>
    <row r="65" ht="25.95" customHeight="1" spans="1:12">
      <c r="A65" s="41"/>
      <c r="B65" s="41" t="s">
        <v>123</v>
      </c>
      <c r="C65" s="41"/>
      <c r="D65" s="41" t="s">
        <v>124</v>
      </c>
      <c r="E65" s="49"/>
      <c r="F65" s="49"/>
      <c r="G65" s="49"/>
      <c r="H65" s="49"/>
      <c r="I65" s="101"/>
      <c r="J65" s="41"/>
      <c r="K65" s="41"/>
      <c r="L65" s="41"/>
    </row>
    <row r="66" ht="25.95" customHeight="1" spans="1:12">
      <c r="A66" s="41"/>
      <c r="B66" s="41"/>
      <c r="C66" s="41"/>
      <c r="D66" s="41" t="s">
        <v>125</v>
      </c>
      <c r="E66" s="93" t="s">
        <v>126</v>
      </c>
      <c r="F66" s="93"/>
      <c r="G66" s="93"/>
      <c r="H66" s="93"/>
      <c r="I66" s="41" t="s">
        <v>127</v>
      </c>
      <c r="J66" s="41" t="s">
        <v>127</v>
      </c>
      <c r="K66" s="41"/>
      <c r="L66" s="41"/>
    </row>
    <row r="67" ht="25.95" customHeight="1" spans="1:12">
      <c r="A67" s="41"/>
      <c r="B67" s="41"/>
      <c r="C67" s="41"/>
      <c r="D67" s="41"/>
      <c r="E67" s="93" t="s">
        <v>128</v>
      </c>
      <c r="F67" s="93"/>
      <c r="G67" s="93"/>
      <c r="H67" s="93"/>
      <c r="I67" s="41" t="s">
        <v>129</v>
      </c>
      <c r="J67" s="41" t="s">
        <v>129</v>
      </c>
      <c r="K67" s="41"/>
      <c r="L67" s="41"/>
    </row>
    <row r="68" ht="25.95" customHeight="1" spans="1:12">
      <c r="A68" s="41"/>
      <c r="B68" s="41"/>
      <c r="C68" s="41"/>
      <c r="D68" s="41" t="s">
        <v>130</v>
      </c>
      <c r="E68" s="49"/>
      <c r="F68" s="49"/>
      <c r="G68" s="49"/>
      <c r="H68" s="49"/>
      <c r="I68" s="109"/>
      <c r="J68" s="41"/>
      <c r="K68" s="41"/>
      <c r="L68" s="41"/>
    </row>
    <row r="69" ht="25.95" customHeight="1" spans="1:12">
      <c r="A69" s="41"/>
      <c r="B69" s="41"/>
      <c r="C69" s="41"/>
      <c r="D69" s="41" t="s">
        <v>131</v>
      </c>
      <c r="E69" s="49"/>
      <c r="F69" s="49"/>
      <c r="G69" s="49"/>
      <c r="H69" s="49"/>
      <c r="I69" s="109"/>
      <c r="J69" s="41"/>
      <c r="K69" s="41"/>
      <c r="L69" s="41"/>
    </row>
    <row r="70" ht="25.95" customHeight="1" spans="1:12">
      <c r="A70" s="41"/>
      <c r="B70" s="41"/>
      <c r="C70" s="41"/>
      <c r="D70" s="41"/>
      <c r="E70" s="49"/>
      <c r="F70" s="49"/>
      <c r="G70" s="49"/>
      <c r="H70" s="49"/>
      <c r="I70" s="41"/>
      <c r="J70" s="41"/>
      <c r="K70" s="41"/>
      <c r="L70" s="41"/>
    </row>
    <row r="71" ht="25.95" customHeight="1" spans="1:12">
      <c r="A71" s="41"/>
      <c r="B71" s="41" t="s">
        <v>132</v>
      </c>
      <c r="C71" s="41"/>
      <c r="D71" s="41" t="s">
        <v>133</v>
      </c>
      <c r="E71" s="49" t="s">
        <v>134</v>
      </c>
      <c r="F71" s="49"/>
      <c r="G71" s="49"/>
      <c r="H71" s="49"/>
      <c r="I71" s="101" t="s">
        <v>135</v>
      </c>
      <c r="J71" s="101" t="s">
        <v>135</v>
      </c>
      <c r="K71" s="101"/>
      <c r="L71" s="101"/>
    </row>
    <row r="72" s="34" customFormat="1" ht="27" customHeight="1" spans="1:12">
      <c r="A72" s="105" t="s">
        <v>136</v>
      </c>
      <c r="B72" s="105"/>
      <c r="C72" s="105"/>
      <c r="D72" s="105"/>
      <c r="E72" s="106" t="s">
        <v>137</v>
      </c>
      <c r="F72" s="106"/>
      <c r="G72" s="105"/>
      <c r="H72" s="105" t="s">
        <v>138</v>
      </c>
      <c r="I72" s="105"/>
      <c r="J72" s="105"/>
      <c r="K72" s="105"/>
      <c r="L72" s="106"/>
    </row>
    <row r="73" ht="54" customHeight="1" spans="1:12">
      <c r="A73" s="107" t="s">
        <v>139</v>
      </c>
      <c r="B73" s="107"/>
      <c r="C73" s="107"/>
      <c r="D73" s="107"/>
      <c r="E73" s="107"/>
      <c r="F73" s="107"/>
      <c r="G73" s="107"/>
      <c r="H73" s="107"/>
      <c r="I73" s="107"/>
      <c r="J73" s="107"/>
      <c r="K73" s="110"/>
      <c r="L73" s="111"/>
    </row>
    <row r="74" ht="13.5" spans="1:12">
      <c r="A74" s="108"/>
      <c r="B74" s="108"/>
      <c r="C74" s="108"/>
      <c r="D74" s="108"/>
      <c r="E74" s="108"/>
      <c r="F74" s="108"/>
      <c r="G74" s="108"/>
      <c r="H74" s="108"/>
      <c r="I74" s="108"/>
      <c r="J74" s="112"/>
      <c r="K74" s="112"/>
      <c r="L74" s="112"/>
    </row>
    <row r="75" ht="13.5" spans="1:12">
      <c r="A75" s="108"/>
      <c r="B75" s="108"/>
      <c r="C75" s="108"/>
      <c r="D75" s="108"/>
      <c r="E75" s="108"/>
      <c r="F75" s="108"/>
      <c r="G75" s="108"/>
      <c r="H75" s="108"/>
      <c r="I75" s="108"/>
      <c r="J75" s="112"/>
      <c r="K75" s="112"/>
      <c r="L75" s="112"/>
    </row>
    <row r="76" ht="13.5" spans="1:12">
      <c r="A76" s="108"/>
      <c r="B76" s="108"/>
      <c r="C76" s="108"/>
      <c r="D76" s="108"/>
      <c r="E76" s="108"/>
      <c r="F76" s="108"/>
      <c r="G76" s="108"/>
      <c r="H76" s="108"/>
      <c r="I76" s="108"/>
      <c r="J76" s="112"/>
      <c r="K76" s="112"/>
      <c r="L76" s="112"/>
    </row>
    <row r="77" ht="13.5" spans="1:12">
      <c r="A77" s="108"/>
      <c r="B77" s="108"/>
      <c r="C77" s="108"/>
      <c r="D77" s="108"/>
      <c r="E77" s="108"/>
      <c r="F77" s="108"/>
      <c r="G77" s="108"/>
      <c r="H77" s="108"/>
      <c r="I77" s="108"/>
      <c r="J77" s="112"/>
      <c r="K77" s="112"/>
      <c r="L77" s="112"/>
    </row>
    <row r="78" ht="13.5" spans="1:12">
      <c r="A78" s="108"/>
      <c r="B78" s="108"/>
      <c r="C78" s="108"/>
      <c r="D78" s="108"/>
      <c r="E78" s="108"/>
      <c r="F78" s="108"/>
      <c r="G78" s="108"/>
      <c r="H78" s="108"/>
      <c r="I78" s="108"/>
      <c r="J78" s="112"/>
      <c r="K78" s="112"/>
      <c r="L78" s="112"/>
    </row>
    <row r="79" ht="13.5" spans="1:12">
      <c r="A79" s="108"/>
      <c r="B79" s="108"/>
      <c r="C79" s="108"/>
      <c r="D79" s="108"/>
      <c r="E79" s="108"/>
      <c r="F79" s="108"/>
      <c r="G79" s="108"/>
      <c r="H79" s="108"/>
      <c r="I79" s="108"/>
      <c r="J79" s="112"/>
      <c r="K79" s="112"/>
      <c r="L79" s="112"/>
    </row>
    <row r="80" ht="13.5" spans="1:12">
      <c r="A80" s="108"/>
      <c r="B80" s="108"/>
      <c r="C80" s="108"/>
      <c r="D80" s="108"/>
      <c r="E80" s="108"/>
      <c r="F80" s="108"/>
      <c r="G80" s="108"/>
      <c r="H80" s="108"/>
      <c r="I80" s="108"/>
      <c r="J80" s="112"/>
      <c r="K80" s="112"/>
      <c r="L80" s="112"/>
    </row>
  </sheetData>
  <mergeCells count="10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47:K47"/>
    <mergeCell ref="A48:K48"/>
    <mergeCell ref="D49:E49"/>
    <mergeCell ref="F49:H49"/>
    <mergeCell ref="I49:J49"/>
    <mergeCell ref="D50:E50"/>
    <mergeCell ref="F50:H50"/>
    <mergeCell ref="I50:J50"/>
    <mergeCell ref="D51:E51"/>
    <mergeCell ref="F51:K51"/>
    <mergeCell ref="A52:K52"/>
    <mergeCell ref="B53:F53"/>
    <mergeCell ref="G53:I53"/>
    <mergeCell ref="J53:K53"/>
    <mergeCell ref="B54:C54"/>
    <mergeCell ref="D54:F54"/>
    <mergeCell ref="G54:I54"/>
    <mergeCell ref="J54:K54"/>
    <mergeCell ref="B55:C55"/>
    <mergeCell ref="D55:F55"/>
    <mergeCell ref="G55:I55"/>
    <mergeCell ref="J55:K55"/>
    <mergeCell ref="A56:K56"/>
    <mergeCell ref="B57:C57"/>
    <mergeCell ref="E57:H57"/>
    <mergeCell ref="E58:H58"/>
    <mergeCell ref="E59:H59"/>
    <mergeCell ref="E60:H60"/>
    <mergeCell ref="E61:H61"/>
    <mergeCell ref="E62:H62"/>
    <mergeCell ref="E63:H63"/>
    <mergeCell ref="E64:H64"/>
    <mergeCell ref="E65:H65"/>
    <mergeCell ref="E66:H66"/>
    <mergeCell ref="E67:H67"/>
    <mergeCell ref="E68:H68"/>
    <mergeCell ref="E69:H69"/>
    <mergeCell ref="E70:H70"/>
    <mergeCell ref="B71:C71"/>
    <mergeCell ref="E71:H71"/>
    <mergeCell ref="A72:D72"/>
    <mergeCell ref="E72:F72"/>
    <mergeCell ref="H72:J72"/>
    <mergeCell ref="A73:J73"/>
    <mergeCell ref="A14:A47"/>
    <mergeCell ref="A53:A55"/>
    <mergeCell ref="A57:A71"/>
    <mergeCell ref="B21:B22"/>
    <mergeCell ref="C21:C22"/>
    <mergeCell ref="D21:D22"/>
    <mergeCell ref="D58:D59"/>
    <mergeCell ref="D60:D61"/>
    <mergeCell ref="D63:D64"/>
    <mergeCell ref="D66:D67"/>
    <mergeCell ref="D69:D70"/>
    <mergeCell ref="K21:K22"/>
    <mergeCell ref="L9:L12"/>
    <mergeCell ref="B15:C16"/>
    <mergeCell ref="A49:C51"/>
    <mergeCell ref="B58:C64"/>
    <mergeCell ref="B65:C70"/>
  </mergeCells>
  <printOptions horizontalCentered="1"/>
  <pageMargins left="0.196527777777778" right="0.160416666666667" top="0.432638888888889" bottom="0.409027777777778" header="0.393055555555556" footer="0.432638888888889"/>
  <pageSetup paperSize="9" scale="77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selection activeCell="F37" sqref="F37"/>
    </sheetView>
  </sheetViews>
  <sheetFormatPr defaultColWidth="9" defaultRowHeight="13.5"/>
  <cols>
    <col min="4" max="4" width="18.625" customWidth="1"/>
    <col min="5" max="5" width="24.625" customWidth="1"/>
    <col min="6" max="7" width="14.5" customWidth="1"/>
    <col min="8" max="10" width="14" customWidth="1"/>
  </cols>
  <sheetData>
    <row r="1" ht="33" customHeight="1" spans="2:13">
      <c r="B1" s="3" t="s">
        <v>140</v>
      </c>
      <c r="C1" s="3"/>
      <c r="D1" s="3"/>
      <c r="E1" s="3"/>
      <c r="F1" s="4"/>
      <c r="G1" s="4"/>
      <c r="H1" s="3"/>
      <c r="I1" s="3"/>
      <c r="J1" s="3"/>
      <c r="K1" s="3"/>
      <c r="L1" s="3"/>
      <c r="M1" s="3"/>
    </row>
    <row r="2" ht="20" customHeight="1" spans="1:14">
      <c r="A2" s="5" t="s">
        <v>141</v>
      </c>
      <c r="B2" s="5" t="s">
        <v>15</v>
      </c>
      <c r="C2" s="5"/>
      <c r="D2" s="5" t="s">
        <v>142</v>
      </c>
      <c r="E2" s="5" t="s">
        <v>2</v>
      </c>
      <c r="F2" s="6"/>
      <c r="G2" s="6"/>
      <c r="H2" s="7" t="s">
        <v>143</v>
      </c>
      <c r="I2" s="20" t="s">
        <v>144</v>
      </c>
      <c r="J2" s="21"/>
      <c r="K2" s="22" t="s">
        <v>145</v>
      </c>
      <c r="L2" s="22"/>
      <c r="M2" s="23" t="s">
        <v>146</v>
      </c>
      <c r="N2" s="23" t="s">
        <v>147</v>
      </c>
    </row>
    <row r="3" ht="20" customHeight="1" spans="1:14">
      <c r="A3" s="8"/>
      <c r="B3" s="8"/>
      <c r="C3" s="8"/>
      <c r="D3" s="8"/>
      <c r="E3" s="8"/>
      <c r="F3" s="9"/>
      <c r="G3" s="9"/>
      <c r="H3" s="10"/>
      <c r="I3" s="23" t="s">
        <v>148</v>
      </c>
      <c r="J3" s="23" t="s">
        <v>149</v>
      </c>
      <c r="K3" s="24"/>
      <c r="L3" s="24"/>
      <c r="M3" s="23" t="s">
        <v>150</v>
      </c>
      <c r="N3" s="23" t="s">
        <v>150</v>
      </c>
    </row>
    <row r="4" s="1" customFormat="1" ht="30" customHeight="1" spans="1:15">
      <c r="A4" s="11">
        <v>2021</v>
      </c>
      <c r="B4" s="12" t="s">
        <v>16</v>
      </c>
      <c r="C4" s="12"/>
      <c r="D4" s="12" t="s">
        <v>10</v>
      </c>
      <c r="E4" s="12" t="s">
        <v>3</v>
      </c>
      <c r="F4" s="13" t="s">
        <v>151</v>
      </c>
      <c r="G4" s="13" t="s">
        <v>152</v>
      </c>
      <c r="H4" s="14">
        <v>656638</v>
      </c>
      <c r="I4" s="25">
        <v>656638</v>
      </c>
      <c r="J4" s="26"/>
      <c r="K4" s="27">
        <v>2080502</v>
      </c>
      <c r="L4" s="27"/>
      <c r="M4" s="27">
        <v>30302</v>
      </c>
      <c r="N4" s="27">
        <v>50905</v>
      </c>
      <c r="O4" s="1" t="s">
        <v>153</v>
      </c>
    </row>
    <row r="5" s="2" customFormat="1" ht="30" customHeight="1" spans="1:15">
      <c r="A5" s="15">
        <v>2022</v>
      </c>
      <c r="B5" s="16" t="s">
        <v>16</v>
      </c>
      <c r="C5" s="16"/>
      <c r="D5" s="16" t="s">
        <v>10</v>
      </c>
      <c r="E5" s="17" t="s">
        <v>3</v>
      </c>
      <c r="F5" s="18" t="s">
        <v>151</v>
      </c>
      <c r="G5" s="18" t="s">
        <v>152</v>
      </c>
      <c r="H5" s="19">
        <v>765800.04</v>
      </c>
      <c r="I5" s="28">
        <v>765800.04</v>
      </c>
      <c r="J5" s="29"/>
      <c r="K5" s="15">
        <v>2080502</v>
      </c>
      <c r="L5" s="30" t="s">
        <v>154</v>
      </c>
      <c r="M5" s="27">
        <v>30302</v>
      </c>
      <c r="N5" s="27">
        <v>50905</v>
      </c>
      <c r="O5" s="31"/>
    </row>
    <row r="8" spans="8:8">
      <c r="H8">
        <f>SUM(H4:H7)</f>
        <v>1422438.04</v>
      </c>
    </row>
    <row r="10" spans="8:8">
      <c r="H10">
        <v>1422438.04</v>
      </c>
    </row>
  </sheetData>
  <mergeCells count="9">
    <mergeCell ref="B1:M1"/>
    <mergeCell ref="I2:J2"/>
    <mergeCell ref="A2:A3"/>
    <mergeCell ref="B2:B3"/>
    <mergeCell ref="C2:C3"/>
    <mergeCell ref="D2:D3"/>
    <mergeCell ref="E2:E3"/>
    <mergeCell ref="H2:H3"/>
    <mergeCell ref="K2:K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历年明细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2023-04-19T07:43:05Z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D4BE13C03C6F4237A794B7A8773739DD</vt:lpwstr>
  </property>
</Properties>
</file>