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95" windowHeight="12750"/>
  </bookViews>
  <sheets>
    <sheet name="Sheet1" sheetId="1" r:id="rId1"/>
    <sheet name="Sheet2" sheetId="2" r:id="rId2"/>
  </sheet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E22" authorId="0">
      <text>
        <r>
          <rPr>
            <sz val="9"/>
            <rFont val="宋体"/>
            <charset val="134"/>
          </rPr>
          <t>到位日期＝支出日期</t>
        </r>
      </text>
    </comment>
  </commentList>
</comments>
</file>

<file path=xl/sharedStrings.xml><?xml version="1.0" encoding="utf-8"?>
<sst xmlns="http://schemas.openxmlformats.org/spreadsheetml/2006/main" count="128">
  <si>
    <t>附件2</t>
  </si>
  <si>
    <t>曲江区2022年度项目支出绩效自评基础信息表</t>
  </si>
  <si>
    <t>项目名称</t>
  </si>
  <si>
    <t>“数字政府”公共财政综合管理平台建设维运费</t>
  </si>
  <si>
    <t>项目负责人及联系电话</t>
  </si>
  <si>
    <t>张志斌</t>
  </si>
  <si>
    <t>经办人及电话</t>
  </si>
  <si>
    <t>植俊琪</t>
  </si>
  <si>
    <t>佐证材料</t>
  </si>
  <si>
    <t>单位名称</t>
  </si>
  <si>
    <t>韶关市曲江区财政局</t>
  </si>
  <si>
    <t>资金安排文号</t>
  </si>
  <si>
    <t>韶曲财[2022]10号</t>
  </si>
  <si>
    <t>预算支出功能科目名称及代码</t>
  </si>
  <si>
    <t>[2120899] 其他国有土地使用权出让收入安排的支出</t>
  </si>
  <si>
    <t>合同3份</t>
  </si>
  <si>
    <t>归口股室</t>
  </si>
  <si>
    <t>政法股</t>
  </si>
  <si>
    <t>主管部门</t>
  </si>
  <si>
    <t>项目类型</t>
  </si>
  <si>
    <r>
      <rPr>
        <sz val="10"/>
        <rFont val="宋体"/>
        <charset val="134"/>
      </rPr>
      <t>1.基本建设类□  其中：新建 □ 扩建 □ 改建 □  
2.行政事业类</t>
    </r>
    <r>
      <rPr>
        <sz val="10"/>
        <rFont val="宋体"/>
        <charset val="134"/>
      </rPr>
      <t>√</t>
    </r>
    <r>
      <rPr>
        <sz val="10"/>
        <rFont val="宋体"/>
        <charset val="134"/>
      </rPr>
      <t xml:space="preserve">  其中：采购 √ 修缮 □ 奖励/补贴 □ 检测检疫 □
3.其他项目类□  </t>
    </r>
    <r>
      <rPr>
        <u/>
        <sz val="10"/>
        <rFont val="宋体"/>
        <charset val="134"/>
      </rPr>
      <t xml:space="preserve"> （请填写具体类型）                              </t>
    </r>
  </si>
  <si>
    <t>一、项目申请依据</t>
  </si>
  <si>
    <t>项目建设内容</t>
  </si>
  <si>
    <t>按照《财政部信息化三年重点工作规划》（财办〔2019〕34 号）和广东省“数字政府”建设有关部署要求，适应财政改革发展新需要，采取“全省一盘棋”的工作模式，通过统一规划建设，统一部署实施，统一数据应用，完成以全省财政核心业务系统一体化、大数据应用智能化、财政信息系统云化和系统部署集中化。利用现代化网络传输与加密技术，优化财政业务流程，提高资金支付速度，达到财政业务数据传送及资金支付无纸化、对比审核自动化、业务处理标准化和资金支付安全化，促进财政业务管理自动化水平、财政预算执行效率、财政资金支付安全管理水平全面提升。</t>
  </si>
  <si>
    <t>部门预算批复文件、区委、区政府批准文件或其他设立批准文件及立项（例：附件1+具体名称、附件2+具体名称）</t>
  </si>
  <si>
    <t>项目设立的依据</t>
  </si>
  <si>
    <t>1.部门预算项目 （属部门预算的项目填写区财政批复部门预算的文件）：韶曲财[2022]10号《关于下达2022年部门预算指标的通知》
2.专项资金：（属专项资金的项目填写区委、区政府文件、会议纪要或者立项研究报告、区财政批复的文件）：
3.其他资金：  （填写设立批准文件）</t>
  </si>
  <si>
    <t>项目审批</t>
  </si>
  <si>
    <r>
      <rPr>
        <sz val="10"/>
        <rFont val="宋体"/>
        <charset val="134"/>
      </rPr>
      <t>项目审批：(审批文件名称);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>《韶关市曲江区财政局电子签章产品购销及电子凭证库技术服务合同》、《曲江区财政信息一体化网络光纤VPN专线组网租赁合同》、《韶关市曲江区财政局财政专网合同》</t>
    </r>
  </si>
  <si>
    <t>项目的可行性、必要性</t>
  </si>
  <si>
    <t>“数字政府”建设，形成全省财政管理有载体、财政监控有抓手、财政决策有支撑的工作格局，实现财政信息化“业务一体化、建管一盘棋、数据一朵云、全省一张网”的总体目标。为规范韶关市曲江区国库集中支付业务电子化管理，防范财政资金支付风险，保证财政资金安全、高效运行。利用信息网络技术，通过有关业务处理系统制作、发送、接收和处理电子凭证、报表，办理各类国库收付业务。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</si>
  <si>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</si>
  <si>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</si>
  <si>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</si>
  <si>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</si>
  <si>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</si>
  <si>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2000000元</t>
  </si>
  <si>
    <t>待安排资金</t>
  </si>
  <si>
    <t>上年度结转结余金额</t>
  </si>
  <si>
    <t xml:space="preserve">                  元</t>
  </si>
  <si>
    <t>其中：财政拨款（区级专款）</t>
  </si>
  <si>
    <t>其他资金(自筹)</t>
  </si>
  <si>
    <t xml:space="preserve">                元</t>
  </si>
  <si>
    <t>年度资金安排总额：</t>
  </si>
  <si>
    <t xml:space="preserve">               2000000元</t>
  </si>
  <si>
    <t xml:space="preserve">         2000000元</t>
  </si>
  <si>
    <t>实际支出总额：</t>
  </si>
  <si>
    <t>1418774元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</si>
  <si>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</si>
  <si>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</si>
  <si>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</si>
  <si>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</si>
  <si>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</si>
  <si>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</si>
  <si>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</si>
  <si>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</si>
  <si>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</si>
  <si>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</si>
  <si>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</si>
  <si>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</si>
  <si>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年末清零</t>
  </si>
  <si>
    <t>资金情况说明（未按预期到位/支付的原因；未支付完成的原因以及下一步工作计划）：下一步工作计划：根据广东省财政厅的部署安排“数字财政”系统建设实施进度。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</si>
  <si>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</si>
  <si>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</si>
  <si>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</si>
  <si>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</si>
  <si>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</si>
  <si>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</si>
  <si>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</si>
  <si>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</si>
  <si>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</si>
  <si>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</si>
  <si>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</si>
  <si>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</si>
  <si>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</si>
  <si>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按照《财政部信息化三年重点工作规划》（财办〔2019〕34 号）和广东省“数字政府”建设有关部署要求，适应财政改革发展新需要，采取“全省一盘棋”的工作模式，通过统一规划建设，统一部署实施，统一数据应用，完成以全省财政核心业务系统一体化、大数据应用智能化、财政信息系统云化和系统部署集中化为主要内容的“数字财政”建设，形成全省财政管理有载体、财政监控有抓手、财政决策有支撑的工作格局，实现财政信息化“业务一体化、建管一盘棋、数据一朵云、全省一张网”的总体目标。</t>
  </si>
  <si>
    <t>利用现代化网络传输与加密技术，优化财政业务流程，提高资金支付速度，达到财政业务数据传送及资金支付无纸化、对比审核自动化、业务处理标准化和资金支付安全化，促进财政业务管理自动化水平、财政预算执行效率、财政资金支付安全管理水平全面提升。</t>
  </si>
  <si>
    <t>根据广东省财政厅的部署安排“数字财政”系统建设实施进度。</t>
  </si>
  <si>
    <t>阶段性目标</t>
  </si>
  <si>
    <t>1、通过国库集中支付电子化管理，利用现代化网络传输与加密技术，优化财政业务流程，提高资金支付速度，达到财政业务数据传送及资金支付无纸化、对比审核自动化、业务处理标准化和资金支付安全化，促进财政业务管理自动化水平、财政预算执行效率、财政资金支付安全管理水平全面提升；
2、统一报表，能方便快捷的从系统取数、报送；
3、通过预算域、执行域、核算域对资金进行监控，提高了预算执行率，更有效达到资金监控的效果；
4、通过系统公务卡报销、到人到户、政府采购支付等模块方便了预算单位资金支付；
5、核算域记账可通过执行域的支付找到对应的单据生成凭证记账，提高了财政监管资金的流向，也方便了预算单位的核算工作。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</si>
  <si>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</si>
  <si>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</si>
  <si>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</si>
  <si>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</si>
  <si>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</si>
  <si>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</si>
  <si>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</si>
  <si>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</si>
  <si>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</si>
  <si>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</si>
  <si>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平台（系统）数量</t>
  </si>
  <si>
    <t>≥3个</t>
  </si>
  <si>
    <t>质量指标</t>
  </si>
  <si>
    <t>数据共享度（%）</t>
  </si>
  <si>
    <t>≥98%</t>
  </si>
  <si>
    <t>时效指标</t>
  </si>
  <si>
    <t>数据处理系统故障修复响应时间</t>
  </si>
  <si>
    <t>≦1小时</t>
  </si>
  <si>
    <t>成本指标</t>
  </si>
  <si>
    <t>单个系统维护成本</t>
  </si>
  <si>
    <t>≥8万元</t>
  </si>
  <si>
    <t>效益指标</t>
  </si>
  <si>
    <t>经济效益指标</t>
  </si>
  <si>
    <t>社会效益指标</t>
  </si>
  <si>
    <t>数据信息共享效率和程度</t>
  </si>
  <si>
    <t>不断完善</t>
  </si>
  <si>
    <t>优化业务操作流程</t>
  </si>
  <si>
    <t>有效提高</t>
  </si>
  <si>
    <t>数据同步更新率（%）</t>
  </si>
  <si>
    <t>提高财务工作及管理效率（%)</t>
  </si>
  <si>
    <t>生态效益指标</t>
  </si>
  <si>
    <t>可持续影响指标</t>
  </si>
  <si>
    <t>规范系统维护，保证系统持续稳定发挥效益</t>
  </si>
  <si>
    <t>有效</t>
  </si>
  <si>
    <t>满意度指标</t>
  </si>
  <si>
    <t>服务对象满意度指标</t>
  </si>
  <si>
    <t>系统使用人员满意度</t>
  </si>
  <si>
    <t>经办人： 植俊琪</t>
  </si>
  <si>
    <t xml:space="preserve">单位负责人：张志斌 </t>
  </si>
  <si>
    <t xml:space="preserve">             上报时间：2023/4/12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</si>
  <si>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</si>
  <si>
    <t>年度</t>
  </si>
  <si>
    <t>名额</t>
  </si>
  <si>
    <t>分类</t>
  </si>
  <si>
    <t>金额</t>
  </si>
  <si>
    <t>功能科目</t>
  </si>
  <si>
    <t>“数字财政”建设实施费</t>
  </si>
  <si>
    <t>222-部门预算信息化运维类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</si>
</sst>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2">
    <font>
      <sz val="11"/>
      <color theme="1"/>
      <name val="宋体"/>
      <charset val="134"/>
      <scheme val="minor"/>
    </font>
    <font>
      <sz val="11"/>
      <color theme="4" tint="-0.25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</font>
    <font>
      <sz val="10"/>
      <color rgb="FFFF0000"/>
      <name val="宋体"/>
      <charset val="134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6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6" borderId="14" applyNumberFormat="0" applyFont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7" fillId="7" borderId="16" applyNumberFormat="0" applyAlignment="0" applyProtection="0">
      <alignment vertical="center"/>
    </xf>
    <xf numFmtId="0" fontId="17" fillId="7" borderId="12" applyNumberFormat="0" applyAlignment="0" applyProtection="0">
      <alignment vertical="center"/>
    </xf>
    <xf numFmtId="0" fontId="28" fillId="24" borderId="17" applyNumberForma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3" fillId="0" borderId="0"/>
  </cellStyleXfs>
  <cellXfs count="7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Fill="1" applyAlignment="1">
      <alignment vertical="center" wrapText="1"/>
    </xf>
    <xf numFmtId="0" fontId="3" fillId="0" borderId="0" xfId="49" applyBorder="1" applyAlignment="1">
      <alignment vertical="center" wrapText="1"/>
    </xf>
    <xf numFmtId="0" fontId="3" fillId="0" borderId="0" xfId="49" applyAlignment="1">
      <alignment vertical="center" wrapText="1"/>
    </xf>
    <xf numFmtId="0" fontId="3" fillId="0" borderId="0" xfId="49" applyAlignment="1">
      <alignment horizontal="center" vertical="center" wrapText="1"/>
    </xf>
    <xf numFmtId="0" fontId="4" fillId="0" borderId="0" xfId="49" applyFont="1" applyAlignment="1">
      <alignment vertical="center"/>
    </xf>
    <xf numFmtId="0" fontId="4" fillId="0" borderId="0" xfId="49" applyFont="1" applyAlignment="1">
      <alignment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2" fillId="2" borderId="0" xfId="49" applyNumberFormat="1" applyFont="1" applyFill="1" applyAlignment="1">
      <alignment horizontal="center" vertical="top" wrapText="1"/>
    </xf>
    <xf numFmtId="0" fontId="6" fillId="2" borderId="1" xfId="49" applyNumberFormat="1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center" vertical="center" wrapText="1"/>
    </xf>
    <xf numFmtId="0" fontId="6" fillId="2" borderId="3" xfId="49" applyNumberFormat="1" applyFont="1" applyFill="1" applyBorder="1" applyAlignment="1">
      <alignment horizontal="center" vertical="center" wrapText="1"/>
    </xf>
    <xf numFmtId="0" fontId="6" fillId="2" borderId="4" xfId="49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left" vertical="center" wrapText="1"/>
    </xf>
    <xf numFmtId="0" fontId="6" fillId="2" borderId="3" xfId="49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6" fillId="2" borderId="1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6" xfId="49" applyNumberFormat="1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right" vertical="center" wrapText="1"/>
    </xf>
    <xf numFmtId="0" fontId="6" fillId="2" borderId="4" xfId="49" applyNumberFormat="1" applyFont="1" applyFill="1" applyBorder="1" applyAlignment="1">
      <alignment horizontal="right" vertical="center" wrapText="1"/>
    </xf>
    <xf numFmtId="0" fontId="6" fillId="2" borderId="1" xfId="49" applyNumberFormat="1" applyFont="1" applyFill="1" applyBorder="1" applyAlignment="1">
      <alignment horizontal="right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8" xfId="49" applyNumberFormat="1" applyFont="1" applyFill="1" applyBorder="1" applyAlignment="1">
      <alignment horizontal="right" vertical="center" wrapText="1"/>
    </xf>
    <xf numFmtId="0" fontId="9" fillId="2" borderId="4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0" fontId="3" fillId="0" borderId="1" xfId="49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6" fillId="0" borderId="1" xfId="49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vertical="center"/>
    </xf>
    <xf numFmtId="176" fontId="6" fillId="0" borderId="1" xfId="49" applyNumberFormat="1" applyFont="1" applyFill="1" applyBorder="1" applyAlignment="1">
      <alignment horizontal="center" vertical="center" wrapText="1"/>
    </xf>
    <xf numFmtId="57" fontId="6" fillId="0" borderId="1" xfId="49" applyNumberFormat="1" applyFont="1" applyFill="1" applyBorder="1" applyAlignment="1">
      <alignment horizontal="center" vertical="center" wrapText="1"/>
    </xf>
    <xf numFmtId="10" fontId="6" fillId="0" borderId="1" xfId="49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14" fontId="6" fillId="0" borderId="1" xfId="49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left" vertical="center"/>
    </xf>
    <xf numFmtId="0" fontId="9" fillId="2" borderId="3" xfId="0" applyNumberFormat="1" applyFont="1" applyFill="1" applyBorder="1" applyAlignment="1">
      <alignment horizontal="left" vertical="center"/>
    </xf>
    <xf numFmtId="57" fontId="6" fillId="2" borderId="1" xfId="49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left" vertical="center"/>
    </xf>
    <xf numFmtId="0" fontId="6" fillId="2" borderId="4" xfId="49" applyNumberFormat="1" applyFont="1" applyFill="1" applyBorder="1" applyAlignment="1">
      <alignment horizontal="left" vertical="center" wrapText="1"/>
    </xf>
    <xf numFmtId="0" fontId="6" fillId="2" borderId="9" xfId="49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10" fillId="2" borderId="6" xfId="49" applyNumberFormat="1" applyFont="1" applyFill="1" applyBorder="1" applyAlignment="1">
      <alignment horizontal="center" vertical="center" wrapText="1"/>
    </xf>
    <xf numFmtId="0" fontId="10" fillId="2" borderId="10" xfId="49" applyNumberFormat="1" applyFont="1" applyFill="1" applyBorder="1" applyAlignment="1">
      <alignment horizontal="center" vertical="center" wrapText="1"/>
    </xf>
    <xf numFmtId="0" fontId="10" fillId="2" borderId="9" xfId="49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left" vertical="center" wrapText="1"/>
    </xf>
    <xf numFmtId="0" fontId="6" fillId="2" borderId="7" xfId="49" applyNumberFormat="1" applyFont="1" applyFill="1" applyBorder="1" applyAlignment="1">
      <alignment horizontal="center" vertical="center" wrapText="1"/>
    </xf>
    <xf numFmtId="0" fontId="6" fillId="2" borderId="6" xfId="49" applyNumberFormat="1" applyFont="1" applyFill="1" applyBorder="1" applyAlignment="1">
      <alignment horizontal="left" vertical="center" wrapText="1"/>
    </xf>
    <xf numFmtId="0" fontId="6" fillId="2" borderId="1" xfId="49" applyNumberFormat="1" applyFont="1" applyFill="1" applyBorder="1" applyAlignment="1">
      <alignment vertical="center" wrapText="1"/>
    </xf>
    <xf numFmtId="0" fontId="6" fillId="2" borderId="7" xfId="49" applyNumberFormat="1" applyFont="1" applyFill="1" applyBorder="1" applyAlignment="1">
      <alignment horizontal="right" vertical="center" wrapText="1"/>
    </xf>
    <xf numFmtId="176" fontId="6" fillId="0" borderId="1" xfId="49" applyNumberFormat="1" applyFont="1" applyFill="1" applyBorder="1" applyAlignment="1">
      <alignment horizontal="right" vertical="center" wrapText="1"/>
    </xf>
    <xf numFmtId="0" fontId="9" fillId="2" borderId="4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center" vertical="center"/>
    </xf>
    <xf numFmtId="0" fontId="6" fillId="2" borderId="1" xfId="49" applyNumberFormat="1" applyFont="1" applyFill="1" applyBorder="1" applyAlignment="1">
      <alignment horizontal="center" vertical="top" wrapText="1"/>
    </xf>
    <xf numFmtId="9" fontId="6" fillId="2" borderId="1" xfId="49" applyNumberFormat="1" applyFont="1" applyFill="1" applyBorder="1" applyAlignment="1">
      <alignment horizontal="center" vertical="center" wrapText="1"/>
    </xf>
    <xf numFmtId="9" fontId="11" fillId="2" borderId="1" xfId="49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6" fillId="2" borderId="0" xfId="49" applyNumberFormat="1" applyFont="1" applyFill="1" applyBorder="1" applyAlignment="1">
      <alignment horizontal="left" vertical="center" wrapText="1"/>
    </xf>
    <xf numFmtId="0" fontId="6" fillId="0" borderId="0" xfId="49" applyFont="1" applyAlignment="1">
      <alignment vertical="center" wrapText="1"/>
    </xf>
    <xf numFmtId="0" fontId="6" fillId="2" borderId="0" xfId="49" applyNumberFormat="1" applyFont="1" applyFill="1" applyAlignment="1">
      <alignment horizontal="left" vertical="center" wrapText="1"/>
    </xf>
    <xf numFmtId="0" fontId="6" fillId="2" borderId="0" xfId="49" applyNumberFormat="1" applyFont="1" applyFill="1" applyAlignment="1">
      <alignment horizontal="center" vertical="center" wrapText="1"/>
    </xf>
    <xf numFmtId="0" fontId="6" fillId="0" borderId="0" xfId="49" applyFont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81"/>
  <sheetViews>
    <sheetView tabSelected="1" view="pageBreakPreview" zoomScaleNormal="100" zoomScaleSheetLayoutView="100" topLeftCell="A19" workbookViewId="0">
      <selection activeCell="P38" sqref="P38"/>
    </sheetView>
  </sheetViews>
  <sheetFormatPr defaultColWidth="9" defaultRowHeight="14.25"/>
  <cols>
    <col min="1" max="1" width="6.125" style="6" customWidth="1"/>
    <col min="2" max="2" width="3.75" style="6" customWidth="1"/>
    <col min="3" max="3" width="8.625" style="6" customWidth="1"/>
    <col min="4" max="4" width="11.875" style="6" customWidth="1"/>
    <col min="5" max="5" width="12.25" style="6" customWidth="1"/>
    <col min="6" max="6" width="10.875" style="6" customWidth="1"/>
    <col min="7" max="7" width="10.5" style="6" customWidth="1"/>
    <col min="8" max="9" width="12.25" style="6" customWidth="1"/>
    <col min="10" max="10" width="10.5" style="7" customWidth="1"/>
    <col min="11" max="11" width="21.75" style="7" customWidth="1"/>
    <col min="12" max="12" width="8" style="7" customWidth="1"/>
    <col min="13" max="16384" width="9" style="6"/>
  </cols>
  <sheetData>
    <row r="1" ht="18" customHeight="1" spans="1:4">
      <c r="A1" s="8" t="s">
        <v>0</v>
      </c>
      <c r="B1" s="9"/>
      <c r="C1" s="9"/>
      <c r="D1" s="9"/>
    </row>
    <row r="2" ht="27" customHeight="1" spans="1:12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="3" customFormat="1" ht="6.95" customHeight="1" spans="1:12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ht="32.1" customHeight="1" spans="1:12">
      <c r="A4" s="12" t="s">
        <v>2</v>
      </c>
      <c r="B4" s="12"/>
      <c r="C4" s="12"/>
      <c r="D4" s="13" t="s">
        <v>3</v>
      </c>
      <c r="E4" s="14"/>
      <c r="F4" s="15"/>
      <c r="G4" s="12" t="s">
        <v>4</v>
      </c>
      <c r="H4" s="16" t="s">
        <v>5</v>
      </c>
      <c r="I4" s="50"/>
      <c r="J4" s="51" t="s">
        <v>6</v>
      </c>
      <c r="K4" s="51" t="s">
        <v>7</v>
      </c>
      <c r="L4" s="12" t="s">
        <v>8</v>
      </c>
    </row>
    <row r="5" ht="40" customHeight="1" spans="1:12">
      <c r="A5" s="12" t="s">
        <v>9</v>
      </c>
      <c r="B5" s="12"/>
      <c r="C5" s="12"/>
      <c r="D5" s="13" t="s">
        <v>10</v>
      </c>
      <c r="E5" s="14"/>
      <c r="F5" s="15"/>
      <c r="G5" s="12" t="s">
        <v>11</v>
      </c>
      <c r="H5" s="12" t="s">
        <v>12</v>
      </c>
      <c r="I5" s="12"/>
      <c r="J5" s="20" t="s">
        <v>13</v>
      </c>
      <c r="K5" s="52" t="s">
        <v>14</v>
      </c>
      <c r="L5" s="51" t="s">
        <v>15</v>
      </c>
    </row>
    <row r="6" ht="26.1" customHeight="1" spans="1:12">
      <c r="A6" s="12" t="s">
        <v>16</v>
      </c>
      <c r="B6" s="12"/>
      <c r="C6" s="12"/>
      <c r="D6" s="13" t="s">
        <v>17</v>
      </c>
      <c r="E6" s="14"/>
      <c r="F6" s="15"/>
      <c r="G6" s="12" t="s">
        <v>18</v>
      </c>
      <c r="H6" s="13" t="s">
        <v>10</v>
      </c>
      <c r="I6" s="14"/>
      <c r="J6" s="14"/>
      <c r="K6" s="15"/>
      <c r="L6" s="12"/>
    </row>
    <row r="7" ht="57" customHeight="1" spans="1:12">
      <c r="A7" s="12" t="s">
        <v>19</v>
      </c>
      <c r="B7" s="12"/>
      <c r="C7" s="12"/>
      <c r="D7" s="17" t="s">
        <v>20</v>
      </c>
      <c r="E7" s="18"/>
      <c r="F7" s="18"/>
      <c r="G7" s="18"/>
      <c r="H7" s="18"/>
      <c r="I7" s="18"/>
      <c r="J7" s="18"/>
      <c r="K7" s="48"/>
      <c r="L7" s="12"/>
    </row>
    <row r="8" ht="26.1" customHeight="1" spans="1:12">
      <c r="A8" s="17" t="s">
        <v>21</v>
      </c>
      <c r="B8" s="18"/>
      <c r="C8" s="18"/>
      <c r="D8" s="18"/>
      <c r="E8" s="18"/>
      <c r="F8" s="18"/>
      <c r="G8" s="18"/>
      <c r="H8" s="18"/>
      <c r="I8" s="18"/>
      <c r="J8" s="18"/>
      <c r="K8" s="48"/>
      <c r="L8" s="12"/>
    </row>
    <row r="9" ht="75" customHeight="1" spans="1:12">
      <c r="A9" s="19" t="s">
        <v>22</v>
      </c>
      <c r="B9" s="19"/>
      <c r="C9" s="19"/>
      <c r="D9" s="17" t="s">
        <v>23</v>
      </c>
      <c r="E9" s="18"/>
      <c r="F9" s="18"/>
      <c r="G9" s="18"/>
      <c r="H9" s="18"/>
      <c r="I9" s="18"/>
      <c r="J9" s="18"/>
      <c r="K9" s="48"/>
      <c r="L9" s="53" t="s">
        <v>24</v>
      </c>
    </row>
    <row r="10" ht="60" customHeight="1" spans="1:12">
      <c r="A10" s="19" t="s">
        <v>25</v>
      </c>
      <c r="B10" s="19"/>
      <c r="C10" s="19"/>
      <c r="D10" s="20" t="s">
        <v>26</v>
      </c>
      <c r="E10" s="20"/>
      <c r="F10" s="20"/>
      <c r="G10" s="20"/>
      <c r="H10" s="20"/>
      <c r="I10" s="20"/>
      <c r="J10" s="20"/>
      <c r="K10" s="20"/>
      <c r="L10" s="54"/>
    </row>
    <row r="11" ht="128" customHeight="1" spans="1:12">
      <c r="A11" s="19" t="s">
        <v>27</v>
      </c>
      <c r="B11" s="19"/>
      <c r="C11" s="19"/>
      <c r="D11" s="20" t="s">
        <v>28</v>
      </c>
      <c r="E11" s="20"/>
      <c r="F11" s="20"/>
      <c r="G11" s="20"/>
      <c r="H11" s="20"/>
      <c r="I11" s="20"/>
      <c r="J11" s="20"/>
      <c r="K11" s="20"/>
      <c r="L11" s="54"/>
    </row>
    <row r="12" ht="57" customHeight="1" spans="1:12">
      <c r="A12" s="19" t="s">
        <v>29</v>
      </c>
      <c r="B12" s="19"/>
      <c r="C12" s="19"/>
      <c r="D12" s="17" t="s">
        <v>30</v>
      </c>
      <c r="E12" s="18"/>
      <c r="F12" s="18"/>
      <c r="G12" s="18"/>
      <c r="H12" s="18"/>
      <c r="I12" s="18"/>
      <c r="J12" s="18"/>
      <c r="K12" s="48"/>
      <c r="L12" s="55"/>
    </row>
    <row r="13" ht="27.95" customHeight="1" spans="1:12">
      <c r="A13" s="17" t="s">
        <v>31</v>
      </c>
      <c r="B13" s="21"/>
      <c r="C13" s="21"/>
      <c r="D13" s="21"/>
      <c r="E13" s="21"/>
      <c r="F13" s="21"/>
      <c r="G13" s="21"/>
      <c r="H13" s="21"/>
      <c r="I13" s="21"/>
      <c r="J13" s="21"/>
      <c r="K13" s="56"/>
      <c r="L13" s="12"/>
    </row>
    <row r="14" ht="27.95" customHeight="1" spans="1:12">
      <c r="A14" s="12" t="s">
        <v>32</v>
      </c>
      <c r="B14" s="22" t="s">
        <v>33</v>
      </c>
      <c r="C14" s="22"/>
      <c r="D14" s="22"/>
      <c r="E14" s="22"/>
      <c r="F14" s="22"/>
      <c r="G14" s="22"/>
      <c r="H14" s="22"/>
      <c r="I14" s="22"/>
      <c r="J14" s="22"/>
      <c r="K14" s="57"/>
      <c r="L14" s="12"/>
    </row>
    <row r="15" ht="27.95" customHeight="1" spans="1:12">
      <c r="A15" s="12"/>
      <c r="B15" s="12" t="s">
        <v>34</v>
      </c>
      <c r="C15" s="12"/>
      <c r="D15" s="12" t="s">
        <v>35</v>
      </c>
      <c r="E15" s="12"/>
      <c r="F15" s="22" t="s">
        <v>36</v>
      </c>
      <c r="G15" s="22"/>
      <c r="H15" s="22"/>
      <c r="I15" s="22"/>
      <c r="J15" s="22"/>
      <c r="K15" s="57"/>
      <c r="L15" s="12"/>
    </row>
    <row r="16" ht="27.95" customHeight="1" spans="1:12">
      <c r="A16" s="12"/>
      <c r="B16" s="12"/>
      <c r="C16" s="12"/>
      <c r="D16" s="12" t="s">
        <v>37</v>
      </c>
      <c r="E16" s="12"/>
      <c r="F16" s="22" t="s">
        <v>36</v>
      </c>
      <c r="G16" s="22"/>
      <c r="H16" s="22"/>
      <c r="I16" s="22"/>
      <c r="J16" s="22"/>
      <c r="K16" s="57"/>
      <c r="L16" s="12"/>
    </row>
    <row r="17" ht="32.1" customHeight="1" spans="1:12">
      <c r="A17" s="12"/>
      <c r="B17" s="23" t="s">
        <v>38</v>
      </c>
      <c r="C17" s="24"/>
      <c r="D17" s="25" t="s">
        <v>39</v>
      </c>
      <c r="E17" s="25"/>
      <c r="F17" s="20" t="s">
        <v>40</v>
      </c>
      <c r="G17" s="20"/>
      <c r="H17" s="25" t="s">
        <v>39</v>
      </c>
      <c r="I17" s="25"/>
      <c r="J17" s="58" t="s">
        <v>41</v>
      </c>
      <c r="K17" s="12" t="s">
        <v>42</v>
      </c>
      <c r="L17" s="59"/>
    </row>
    <row r="18" ht="32.1" customHeight="1" spans="1:12">
      <c r="A18" s="12"/>
      <c r="B18" s="23" t="s">
        <v>43</v>
      </c>
      <c r="C18" s="24"/>
      <c r="D18" s="26" t="s">
        <v>44</v>
      </c>
      <c r="E18" s="27"/>
      <c r="F18" s="20" t="s">
        <v>40</v>
      </c>
      <c r="G18" s="20"/>
      <c r="H18" s="28" t="s">
        <v>45</v>
      </c>
      <c r="I18" s="28"/>
      <c r="J18" s="58" t="s">
        <v>41</v>
      </c>
      <c r="K18" s="12" t="s">
        <v>42</v>
      </c>
      <c r="L18" s="59"/>
    </row>
    <row r="19" ht="32.1" customHeight="1" spans="1:12">
      <c r="A19" s="12"/>
      <c r="B19" s="29" t="s">
        <v>46</v>
      </c>
      <c r="C19" s="30"/>
      <c r="D19" s="26" t="s">
        <v>47</v>
      </c>
      <c r="E19" s="27"/>
      <c r="F19" s="20" t="s">
        <v>40</v>
      </c>
      <c r="G19" s="20"/>
      <c r="H19" s="31" t="s">
        <v>47</v>
      </c>
      <c r="I19" s="60"/>
      <c r="J19" s="58" t="s">
        <v>41</v>
      </c>
      <c r="K19" s="25" t="s">
        <v>42</v>
      </c>
      <c r="L19" s="59"/>
    </row>
    <row r="20" ht="26.1" customHeight="1" spans="1:12">
      <c r="A20" s="12"/>
      <c r="B20" s="32" t="s">
        <v>48</v>
      </c>
      <c r="C20" s="33"/>
      <c r="D20" s="33"/>
      <c r="E20" s="33"/>
      <c r="F20" s="33"/>
      <c r="G20" s="33"/>
      <c r="H20" s="33"/>
      <c r="I20" s="33"/>
      <c r="J20" s="33"/>
      <c r="K20" s="33"/>
      <c r="L20" s="12"/>
    </row>
    <row r="21" ht="24" customHeight="1" spans="1:12">
      <c r="A21" s="12"/>
      <c r="B21" s="34"/>
      <c r="C21" s="35" t="s">
        <v>38</v>
      </c>
      <c r="D21" s="35" t="s">
        <v>49</v>
      </c>
      <c r="E21" s="12" t="s">
        <v>50</v>
      </c>
      <c r="F21" s="12"/>
      <c r="G21" s="12"/>
      <c r="H21" s="36" t="s">
        <v>51</v>
      </c>
      <c r="I21" s="36"/>
      <c r="J21" s="36"/>
      <c r="K21" s="25" t="s">
        <v>52</v>
      </c>
      <c r="L21" s="12"/>
    </row>
    <row r="22" ht="24" customHeight="1" spans="1:12">
      <c r="A22" s="12"/>
      <c r="B22" s="34"/>
      <c r="C22" s="35"/>
      <c r="D22" s="35"/>
      <c r="E22" s="12" t="s">
        <v>53</v>
      </c>
      <c r="F22" s="12" t="s">
        <v>54</v>
      </c>
      <c r="G22" s="12" t="s">
        <v>55</v>
      </c>
      <c r="H22" s="12" t="s">
        <v>56</v>
      </c>
      <c r="I22" s="12" t="s">
        <v>57</v>
      </c>
      <c r="J22" s="12" t="s">
        <v>58</v>
      </c>
      <c r="K22" s="49"/>
      <c r="L22" s="12"/>
    </row>
    <row r="23" s="4" customFormat="1" ht="20" customHeight="1" spans="1:12">
      <c r="A23" s="37"/>
      <c r="B23" s="38" t="s">
        <v>59</v>
      </c>
      <c r="C23" s="38"/>
      <c r="D23" s="39">
        <v>2000000</v>
      </c>
      <c r="E23" s="40">
        <v>44562</v>
      </c>
      <c r="F23" s="39">
        <v>2000000</v>
      </c>
      <c r="G23" s="41">
        <f>F23/D23</f>
        <v>1</v>
      </c>
      <c r="H23" s="37"/>
      <c r="I23" s="61">
        <v>1418774</v>
      </c>
      <c r="J23" s="41">
        <f>I23/D23</f>
        <v>0.709387</v>
      </c>
      <c r="K23" s="61">
        <v>0</v>
      </c>
      <c r="L23" s="12" t="s">
        <v>60</v>
      </c>
    </row>
    <row r="24" s="4" customFormat="1" ht="20" customHeight="1" spans="1:12">
      <c r="A24" s="37"/>
      <c r="B24" s="42">
        <v>1</v>
      </c>
      <c r="C24" s="38"/>
      <c r="D24" s="37"/>
      <c r="E24" s="43"/>
      <c r="F24" s="37"/>
      <c r="G24" s="41"/>
      <c r="H24" s="43">
        <v>44614</v>
      </c>
      <c r="I24" s="61">
        <v>6000</v>
      </c>
      <c r="J24" s="41">
        <f>I24/D23</f>
        <v>0.003</v>
      </c>
      <c r="K24" s="61">
        <f>F23-I24</f>
        <v>1994000</v>
      </c>
      <c r="L24" s="37"/>
    </row>
    <row r="25" s="4" customFormat="1" ht="20" customHeight="1" spans="1:12">
      <c r="A25" s="37"/>
      <c r="B25" s="42">
        <v>2</v>
      </c>
      <c r="C25" s="38"/>
      <c r="D25" s="37"/>
      <c r="E25" s="43"/>
      <c r="F25" s="37"/>
      <c r="G25" s="41"/>
      <c r="H25" s="43">
        <v>44638</v>
      </c>
      <c r="I25" s="61">
        <v>12366</v>
      </c>
      <c r="J25" s="41">
        <f>I25/D23</f>
        <v>0.006183</v>
      </c>
      <c r="K25" s="61">
        <f>K24-I25</f>
        <v>1981634</v>
      </c>
      <c r="L25" s="37"/>
    </row>
    <row r="26" s="4" customFormat="1" ht="20" customHeight="1" spans="1:12">
      <c r="A26" s="37"/>
      <c r="B26" s="42">
        <v>3</v>
      </c>
      <c r="C26" s="38"/>
      <c r="D26" s="37"/>
      <c r="E26" s="43"/>
      <c r="F26" s="37"/>
      <c r="G26" s="41"/>
      <c r="H26" s="43">
        <v>44642</v>
      </c>
      <c r="I26" s="61">
        <v>6000</v>
      </c>
      <c r="J26" s="41">
        <f>I26/D23</f>
        <v>0.003</v>
      </c>
      <c r="K26" s="61">
        <f t="shared" ref="K26:K46" si="0">K25-I26</f>
        <v>1975634</v>
      </c>
      <c r="L26" s="37"/>
    </row>
    <row r="27" s="4" customFormat="1" ht="20" customHeight="1" spans="1:12">
      <c r="A27" s="37"/>
      <c r="B27" s="42">
        <v>4</v>
      </c>
      <c r="C27" s="38"/>
      <c r="D27" s="37"/>
      <c r="E27" s="43"/>
      <c r="F27" s="37"/>
      <c r="G27" s="41"/>
      <c r="H27" s="43">
        <v>44642</v>
      </c>
      <c r="I27" s="61">
        <v>42240</v>
      </c>
      <c r="J27" s="41">
        <f>I27/D23</f>
        <v>0.02112</v>
      </c>
      <c r="K27" s="61">
        <f t="shared" si="0"/>
        <v>1933394</v>
      </c>
      <c r="L27" s="37"/>
    </row>
    <row r="28" s="4" customFormat="1" ht="20" customHeight="1" spans="1:12">
      <c r="A28" s="37"/>
      <c r="B28" s="42">
        <v>5</v>
      </c>
      <c r="C28" s="38"/>
      <c r="D28" s="37"/>
      <c r="E28" s="43"/>
      <c r="F28" s="37"/>
      <c r="G28" s="41"/>
      <c r="H28" s="43">
        <v>44653</v>
      </c>
      <c r="I28" s="61">
        <v>1400</v>
      </c>
      <c r="J28" s="41">
        <f>I28/D23</f>
        <v>0.0007</v>
      </c>
      <c r="K28" s="61">
        <f t="shared" si="0"/>
        <v>1931994</v>
      </c>
      <c r="L28" s="37"/>
    </row>
    <row r="29" s="4" customFormat="1" ht="20" customHeight="1" spans="1:12">
      <c r="A29" s="37"/>
      <c r="B29" s="42">
        <v>6</v>
      </c>
      <c r="C29" s="38"/>
      <c r="D29" s="37"/>
      <c r="E29" s="43"/>
      <c r="F29" s="37"/>
      <c r="G29" s="41"/>
      <c r="H29" s="43">
        <v>44669</v>
      </c>
      <c r="I29" s="61">
        <v>160000</v>
      </c>
      <c r="J29" s="41">
        <f>I29/D23</f>
        <v>0.08</v>
      </c>
      <c r="K29" s="61">
        <f t="shared" si="0"/>
        <v>1771994</v>
      </c>
      <c r="L29" s="37"/>
    </row>
    <row r="30" s="4" customFormat="1" ht="20" customHeight="1" spans="1:12">
      <c r="A30" s="37"/>
      <c r="B30" s="42">
        <v>7</v>
      </c>
      <c r="C30" s="38"/>
      <c r="D30" s="37"/>
      <c r="E30" s="43"/>
      <c r="F30" s="37"/>
      <c r="G30" s="41"/>
      <c r="H30" s="43">
        <v>44739</v>
      </c>
      <c r="I30" s="61">
        <v>5005</v>
      </c>
      <c r="J30" s="41">
        <f>I30/D23</f>
        <v>0.0025025</v>
      </c>
      <c r="K30" s="61">
        <f t="shared" si="0"/>
        <v>1766989</v>
      </c>
      <c r="L30" s="37"/>
    </row>
    <row r="31" s="4" customFormat="1" ht="20" customHeight="1" spans="1:12">
      <c r="A31" s="37"/>
      <c r="B31" s="42">
        <v>8</v>
      </c>
      <c r="C31" s="38"/>
      <c r="D31" s="37"/>
      <c r="E31" s="43"/>
      <c r="F31" s="37"/>
      <c r="G31" s="41"/>
      <c r="H31" s="43">
        <v>44740</v>
      </c>
      <c r="I31" s="61">
        <v>35000</v>
      </c>
      <c r="J31" s="41">
        <f>I31/D23</f>
        <v>0.0175</v>
      </c>
      <c r="K31" s="61">
        <f t="shared" si="0"/>
        <v>1731989</v>
      </c>
      <c r="L31" s="37"/>
    </row>
    <row r="32" s="4" customFormat="1" ht="20" customHeight="1" spans="1:12">
      <c r="A32" s="37"/>
      <c r="B32" s="42">
        <v>9</v>
      </c>
      <c r="C32" s="38"/>
      <c r="D32" s="37"/>
      <c r="E32" s="43"/>
      <c r="F32" s="37"/>
      <c r="G32" s="41"/>
      <c r="H32" s="43">
        <v>44740</v>
      </c>
      <c r="I32" s="61">
        <v>153244</v>
      </c>
      <c r="J32" s="41">
        <f>I32/D23</f>
        <v>0.076622</v>
      </c>
      <c r="K32" s="61">
        <f t="shared" si="0"/>
        <v>1578745</v>
      </c>
      <c r="L32" s="37"/>
    </row>
    <row r="33" s="4" customFormat="1" ht="20" customHeight="1" spans="1:12">
      <c r="A33" s="37"/>
      <c r="B33" s="42">
        <v>10</v>
      </c>
      <c r="C33" s="38"/>
      <c r="D33" s="37"/>
      <c r="E33" s="43"/>
      <c r="F33" s="37"/>
      <c r="G33" s="41"/>
      <c r="H33" s="43">
        <v>44769</v>
      </c>
      <c r="I33" s="61">
        <v>48240</v>
      </c>
      <c r="J33" s="41">
        <f>I33/D23</f>
        <v>0.02412</v>
      </c>
      <c r="K33" s="61">
        <f t="shared" si="0"/>
        <v>1530505</v>
      </c>
      <c r="L33" s="37"/>
    </row>
    <row r="34" s="4" customFormat="1" ht="20" customHeight="1" spans="1:12">
      <c r="A34" s="37"/>
      <c r="B34" s="42">
        <v>11</v>
      </c>
      <c r="C34" s="38"/>
      <c r="D34" s="37"/>
      <c r="E34" s="43"/>
      <c r="F34" s="37"/>
      <c r="G34" s="41"/>
      <c r="H34" s="43">
        <v>44778</v>
      </c>
      <c r="I34" s="61">
        <v>9113</v>
      </c>
      <c r="J34" s="41">
        <f>I34/D23</f>
        <v>0.0045565</v>
      </c>
      <c r="K34" s="61">
        <f t="shared" si="0"/>
        <v>1521392</v>
      </c>
      <c r="L34" s="37"/>
    </row>
    <row r="35" s="4" customFormat="1" ht="20" customHeight="1" spans="1:12">
      <c r="A35" s="37"/>
      <c r="B35" s="42">
        <v>12</v>
      </c>
      <c r="C35" s="38"/>
      <c r="D35" s="37"/>
      <c r="E35" s="43"/>
      <c r="F35" s="37"/>
      <c r="G35" s="41"/>
      <c r="H35" s="43">
        <v>44789</v>
      </c>
      <c r="I35" s="61">
        <v>160000</v>
      </c>
      <c r="J35" s="41">
        <f>I35/D23</f>
        <v>0.08</v>
      </c>
      <c r="K35" s="61">
        <f t="shared" si="0"/>
        <v>1361392</v>
      </c>
      <c r="L35" s="37"/>
    </row>
    <row r="36" s="4" customFormat="1" ht="20" customHeight="1" spans="1:12">
      <c r="A36" s="37"/>
      <c r="B36" s="42">
        <v>13</v>
      </c>
      <c r="C36" s="38"/>
      <c r="D36" s="37"/>
      <c r="E36" s="43"/>
      <c r="F36" s="37"/>
      <c r="G36" s="41"/>
      <c r="H36" s="43">
        <v>44789</v>
      </c>
      <c r="I36" s="61">
        <v>160000</v>
      </c>
      <c r="J36" s="41">
        <f>I36/D23</f>
        <v>0.08</v>
      </c>
      <c r="K36" s="61">
        <f t="shared" si="0"/>
        <v>1201392</v>
      </c>
      <c r="L36" s="37"/>
    </row>
    <row r="37" s="4" customFormat="1" ht="20" customHeight="1" spans="1:12">
      <c r="A37" s="37"/>
      <c r="B37" s="42">
        <v>14</v>
      </c>
      <c r="C37" s="38"/>
      <c r="D37" s="37"/>
      <c r="E37" s="43"/>
      <c r="F37" s="37"/>
      <c r="G37" s="41"/>
      <c r="H37" s="43">
        <v>44825</v>
      </c>
      <c r="I37" s="61">
        <v>130000</v>
      </c>
      <c r="J37" s="41">
        <f>I37/D23</f>
        <v>0.065</v>
      </c>
      <c r="K37" s="61">
        <f t="shared" si="0"/>
        <v>1071392</v>
      </c>
      <c r="L37" s="37"/>
    </row>
    <row r="38" s="4" customFormat="1" ht="20" customHeight="1" spans="1:12">
      <c r="A38" s="37"/>
      <c r="B38" s="42">
        <v>15</v>
      </c>
      <c r="C38" s="38"/>
      <c r="D38" s="37"/>
      <c r="E38" s="43"/>
      <c r="F38" s="37"/>
      <c r="G38" s="41"/>
      <c r="H38" s="43">
        <v>44825</v>
      </c>
      <c r="I38" s="61">
        <v>150000</v>
      </c>
      <c r="J38" s="41">
        <f>I38/D23</f>
        <v>0.075</v>
      </c>
      <c r="K38" s="61">
        <f t="shared" si="0"/>
        <v>921392</v>
      </c>
      <c r="L38" s="37"/>
    </row>
    <row r="39" s="4" customFormat="1" ht="20" customHeight="1" spans="1:12">
      <c r="A39" s="37"/>
      <c r="B39" s="42">
        <v>16</v>
      </c>
      <c r="C39" s="38"/>
      <c r="D39" s="37"/>
      <c r="E39" s="43"/>
      <c r="F39" s="37"/>
      <c r="G39" s="41"/>
      <c r="H39" s="43">
        <v>44832</v>
      </c>
      <c r="I39" s="61">
        <v>48240</v>
      </c>
      <c r="J39" s="41">
        <f>I39/D23</f>
        <v>0.02412</v>
      </c>
      <c r="K39" s="61">
        <f t="shared" si="0"/>
        <v>873152</v>
      </c>
      <c r="L39" s="37"/>
    </row>
    <row r="40" s="4" customFormat="1" ht="20" customHeight="1" spans="1:12">
      <c r="A40" s="37"/>
      <c r="B40" s="42">
        <v>17</v>
      </c>
      <c r="C40" s="38"/>
      <c r="D40" s="37"/>
      <c r="E40" s="43"/>
      <c r="F40" s="37"/>
      <c r="G40" s="41"/>
      <c r="H40" s="43">
        <v>44854</v>
      </c>
      <c r="I40" s="61">
        <v>5213</v>
      </c>
      <c r="J40" s="41">
        <f>I40/D23</f>
        <v>0.0026065</v>
      </c>
      <c r="K40" s="61">
        <f t="shared" si="0"/>
        <v>867939</v>
      </c>
      <c r="L40" s="37"/>
    </row>
    <row r="41" s="4" customFormat="1" ht="20" customHeight="1" spans="1:12">
      <c r="A41" s="37"/>
      <c r="B41" s="42">
        <v>18</v>
      </c>
      <c r="C41" s="38"/>
      <c r="D41" s="37"/>
      <c r="E41" s="43"/>
      <c r="F41" s="37"/>
      <c r="G41" s="41"/>
      <c r="H41" s="43">
        <v>44867</v>
      </c>
      <c r="I41" s="61">
        <v>175375</v>
      </c>
      <c r="J41" s="41">
        <f>I41/D23</f>
        <v>0.0876875</v>
      </c>
      <c r="K41" s="61">
        <f t="shared" si="0"/>
        <v>692564</v>
      </c>
      <c r="L41" s="37"/>
    </row>
    <row r="42" s="4" customFormat="1" ht="20" customHeight="1" spans="1:12">
      <c r="A42" s="37"/>
      <c r="B42" s="42">
        <v>19</v>
      </c>
      <c r="C42" s="38"/>
      <c r="D42" s="37"/>
      <c r="E42" s="43"/>
      <c r="F42" s="37"/>
      <c r="G42" s="41"/>
      <c r="H42" s="43">
        <v>44869</v>
      </c>
      <c r="I42" s="61">
        <v>4098</v>
      </c>
      <c r="J42" s="41">
        <f>I42/D23</f>
        <v>0.002049</v>
      </c>
      <c r="K42" s="61">
        <f t="shared" si="0"/>
        <v>688466</v>
      </c>
      <c r="L42" s="37"/>
    </row>
    <row r="43" s="4" customFormat="1" ht="20" customHeight="1" spans="1:12">
      <c r="A43" s="37"/>
      <c r="B43" s="42">
        <v>20</v>
      </c>
      <c r="C43" s="38"/>
      <c r="D43" s="37"/>
      <c r="E43" s="43"/>
      <c r="F43" s="37"/>
      <c r="G43" s="41"/>
      <c r="H43" s="43">
        <v>44900</v>
      </c>
      <c r="I43" s="61">
        <v>48240</v>
      </c>
      <c r="J43" s="41">
        <f>I43/D23</f>
        <v>0.02412</v>
      </c>
      <c r="K43" s="61">
        <f t="shared" si="0"/>
        <v>640226</v>
      </c>
      <c r="L43" s="37"/>
    </row>
    <row r="44" s="4" customFormat="1" ht="20" customHeight="1" spans="1:12">
      <c r="A44" s="37"/>
      <c r="B44" s="42">
        <v>21</v>
      </c>
      <c r="C44" s="38"/>
      <c r="D44" s="37"/>
      <c r="E44" s="43"/>
      <c r="F44" s="37"/>
      <c r="G44" s="41"/>
      <c r="H44" s="43">
        <v>44901</v>
      </c>
      <c r="I44" s="61">
        <v>35000</v>
      </c>
      <c r="J44" s="41">
        <f>I44/D23</f>
        <v>0.0175</v>
      </c>
      <c r="K44" s="61">
        <f t="shared" si="0"/>
        <v>605226</v>
      </c>
      <c r="L44" s="37"/>
    </row>
    <row r="45" s="4" customFormat="1" ht="20" customHeight="1" spans="1:12">
      <c r="A45" s="37"/>
      <c r="B45" s="42">
        <v>22</v>
      </c>
      <c r="C45" s="38"/>
      <c r="D45" s="37"/>
      <c r="E45" s="43"/>
      <c r="F45" s="37"/>
      <c r="G45" s="41"/>
      <c r="H45" s="43">
        <v>44915</v>
      </c>
      <c r="I45" s="61">
        <v>10000</v>
      </c>
      <c r="J45" s="41">
        <f>I45/D23</f>
        <v>0.005</v>
      </c>
      <c r="K45" s="61">
        <f t="shared" si="0"/>
        <v>595226</v>
      </c>
      <c r="L45" s="37"/>
    </row>
    <row r="46" s="4" customFormat="1" ht="20" customHeight="1" spans="1:12">
      <c r="A46" s="37"/>
      <c r="B46" s="42">
        <v>23</v>
      </c>
      <c r="C46" s="38"/>
      <c r="D46" s="37"/>
      <c r="E46" s="43"/>
      <c r="F46" s="37"/>
      <c r="G46" s="41"/>
      <c r="H46" s="43">
        <v>44915</v>
      </c>
      <c r="I46" s="61">
        <v>14000</v>
      </c>
      <c r="J46" s="41">
        <f>I46/D23</f>
        <v>0.007</v>
      </c>
      <c r="K46" s="61">
        <f t="shared" si="0"/>
        <v>581226</v>
      </c>
      <c r="L46" s="37"/>
    </row>
    <row r="47" ht="40" customHeight="1" spans="1:12">
      <c r="A47" s="12"/>
      <c r="B47" s="18" t="s">
        <v>61</v>
      </c>
      <c r="C47" s="18"/>
      <c r="D47" s="18"/>
      <c r="E47" s="18"/>
      <c r="F47" s="18"/>
      <c r="G47" s="18"/>
      <c r="H47" s="18"/>
      <c r="I47" s="18"/>
      <c r="J47" s="18"/>
      <c r="K47" s="48"/>
      <c r="L47" s="12"/>
    </row>
    <row r="48" ht="26.1" customHeight="1" spans="1:12">
      <c r="A48" s="44" t="s">
        <v>62</v>
      </c>
      <c r="B48" s="45"/>
      <c r="C48" s="45"/>
      <c r="D48" s="45"/>
      <c r="E48" s="45"/>
      <c r="F48" s="45"/>
      <c r="G48" s="45"/>
      <c r="H48" s="45"/>
      <c r="I48" s="45"/>
      <c r="J48" s="45"/>
      <c r="K48" s="62"/>
      <c r="L48" s="33"/>
    </row>
    <row r="49" ht="26.1" customHeight="1" spans="1:12">
      <c r="A49" s="33" t="s">
        <v>63</v>
      </c>
      <c r="B49" s="33"/>
      <c r="C49" s="33"/>
      <c r="D49" s="12" t="s">
        <v>64</v>
      </c>
      <c r="E49" s="12"/>
      <c r="F49" s="46">
        <v>44562</v>
      </c>
      <c r="G49" s="12"/>
      <c r="H49" s="12"/>
      <c r="I49" s="12" t="s">
        <v>65</v>
      </c>
      <c r="J49" s="12"/>
      <c r="K49" s="46">
        <v>44562</v>
      </c>
      <c r="L49" s="12"/>
    </row>
    <row r="50" ht="26.1" customHeight="1" spans="1:12">
      <c r="A50" s="33"/>
      <c r="B50" s="33"/>
      <c r="C50" s="33"/>
      <c r="D50" s="12" t="s">
        <v>66</v>
      </c>
      <c r="E50" s="12"/>
      <c r="F50" s="46">
        <v>73020</v>
      </c>
      <c r="G50" s="12"/>
      <c r="H50" s="12"/>
      <c r="I50" s="12" t="s">
        <v>67</v>
      </c>
      <c r="J50" s="12"/>
      <c r="K50" s="46">
        <v>73020</v>
      </c>
      <c r="L50" s="12"/>
    </row>
    <row r="51" ht="37" customHeight="1" spans="1:12">
      <c r="A51" s="33"/>
      <c r="B51" s="33"/>
      <c r="C51" s="33"/>
      <c r="D51" s="12" t="s">
        <v>68</v>
      </c>
      <c r="E51" s="12"/>
      <c r="F51" s="12"/>
      <c r="G51" s="12"/>
      <c r="H51" s="12"/>
      <c r="I51" s="12"/>
      <c r="J51" s="12"/>
      <c r="K51" s="12"/>
      <c r="L51" s="12"/>
    </row>
    <row r="52" ht="26.1" customHeight="1" spans="1:12">
      <c r="A52" s="47" t="s">
        <v>69</v>
      </c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63"/>
    </row>
    <row r="53" ht="26.1" customHeight="1" spans="1:12">
      <c r="A53" s="12" t="s">
        <v>70</v>
      </c>
      <c r="B53" s="12" t="s">
        <v>71</v>
      </c>
      <c r="C53" s="12"/>
      <c r="D53" s="12"/>
      <c r="E53" s="12"/>
      <c r="F53" s="12"/>
      <c r="G53" s="13" t="s">
        <v>72</v>
      </c>
      <c r="H53" s="14"/>
      <c r="I53" s="15"/>
      <c r="J53" s="13" t="s">
        <v>73</v>
      </c>
      <c r="K53" s="15"/>
      <c r="L53" s="12"/>
    </row>
    <row r="54" ht="164" customHeight="1" spans="1:12">
      <c r="A54" s="12"/>
      <c r="B54" s="13" t="s">
        <v>74</v>
      </c>
      <c r="C54" s="15"/>
      <c r="D54" s="17" t="s">
        <v>75</v>
      </c>
      <c r="E54" s="18"/>
      <c r="F54" s="48"/>
      <c r="G54" s="17" t="s">
        <v>76</v>
      </c>
      <c r="H54" s="18"/>
      <c r="I54" s="48"/>
      <c r="J54" s="17" t="s">
        <v>77</v>
      </c>
      <c r="K54" s="48"/>
      <c r="L54" s="12"/>
    </row>
    <row r="55" ht="233" customHeight="1" spans="1:12">
      <c r="A55" s="12"/>
      <c r="B55" s="13" t="s">
        <v>78</v>
      </c>
      <c r="C55" s="15"/>
      <c r="D55" s="17" t="s">
        <v>79</v>
      </c>
      <c r="E55" s="18"/>
      <c r="F55" s="48"/>
      <c r="G55" s="17" t="s">
        <v>79</v>
      </c>
      <c r="H55" s="18"/>
      <c r="I55" s="48"/>
      <c r="J55" s="17" t="s">
        <v>77</v>
      </c>
      <c r="K55" s="48"/>
      <c r="L55" s="64"/>
    </row>
    <row r="56" ht="26.1" customHeight="1" spans="1:12">
      <c r="A56" s="17" t="s">
        <v>80</v>
      </c>
      <c r="B56" s="18"/>
      <c r="C56" s="18"/>
      <c r="D56" s="18"/>
      <c r="E56" s="18"/>
      <c r="F56" s="18"/>
      <c r="G56" s="18"/>
      <c r="H56" s="18"/>
      <c r="I56" s="18"/>
      <c r="J56" s="18"/>
      <c r="K56" s="48"/>
      <c r="L56" s="12"/>
    </row>
    <row r="57" ht="26.1" customHeight="1" spans="1:12">
      <c r="A57" s="12" t="s">
        <v>81</v>
      </c>
      <c r="B57" s="12" t="s">
        <v>82</v>
      </c>
      <c r="C57" s="12"/>
      <c r="D57" s="12" t="s">
        <v>83</v>
      </c>
      <c r="E57" s="12" t="s">
        <v>84</v>
      </c>
      <c r="F57" s="12"/>
      <c r="G57" s="12"/>
      <c r="H57" s="12"/>
      <c r="I57" s="12" t="s">
        <v>85</v>
      </c>
      <c r="J57" s="12" t="s">
        <v>86</v>
      </c>
      <c r="K57" s="12" t="s">
        <v>87</v>
      </c>
      <c r="L57" s="12"/>
    </row>
    <row r="58" ht="26.1" customHeight="1" spans="1:12">
      <c r="A58" s="12"/>
      <c r="B58" s="12" t="s">
        <v>88</v>
      </c>
      <c r="C58" s="12"/>
      <c r="D58" s="12" t="s">
        <v>89</v>
      </c>
      <c r="E58" s="20" t="s">
        <v>90</v>
      </c>
      <c r="F58" s="20"/>
      <c r="G58" s="20"/>
      <c r="H58" s="20"/>
      <c r="I58" s="12" t="s">
        <v>91</v>
      </c>
      <c r="J58" s="12" t="s">
        <v>91</v>
      </c>
      <c r="K58" s="12"/>
      <c r="L58" s="12"/>
    </row>
    <row r="59" ht="26.1" customHeight="1" spans="1:12">
      <c r="A59" s="12"/>
      <c r="B59" s="12"/>
      <c r="C59" s="12"/>
      <c r="D59" s="12"/>
      <c r="E59" s="20"/>
      <c r="F59" s="20"/>
      <c r="G59" s="20"/>
      <c r="H59" s="20"/>
      <c r="I59" s="12"/>
      <c r="J59" s="12"/>
      <c r="K59" s="12"/>
      <c r="L59" s="12"/>
    </row>
    <row r="60" ht="26.1" customHeight="1" spans="1:12">
      <c r="A60" s="12"/>
      <c r="B60" s="12"/>
      <c r="C60" s="12"/>
      <c r="D60" s="12" t="s">
        <v>92</v>
      </c>
      <c r="E60" s="20" t="s">
        <v>93</v>
      </c>
      <c r="F60" s="20"/>
      <c r="G60" s="20"/>
      <c r="H60" s="20"/>
      <c r="I60" s="65" t="s">
        <v>94</v>
      </c>
      <c r="J60" s="65" t="s">
        <v>94</v>
      </c>
      <c r="K60" s="65"/>
      <c r="L60" s="65"/>
    </row>
    <row r="61" ht="26.1" customHeight="1" spans="1:12">
      <c r="A61" s="12"/>
      <c r="B61" s="12"/>
      <c r="C61" s="12"/>
      <c r="D61" s="25" t="s">
        <v>95</v>
      </c>
      <c r="E61" s="20" t="s">
        <v>96</v>
      </c>
      <c r="F61" s="20"/>
      <c r="G61" s="20"/>
      <c r="H61" s="20"/>
      <c r="I61" s="65" t="s">
        <v>97</v>
      </c>
      <c r="J61" s="65" t="s">
        <v>97</v>
      </c>
      <c r="K61" s="65"/>
      <c r="L61" s="65"/>
    </row>
    <row r="62" ht="26.1" customHeight="1" spans="1:12">
      <c r="A62" s="12"/>
      <c r="B62" s="12"/>
      <c r="C62" s="12"/>
      <c r="D62" s="49"/>
      <c r="E62" s="20"/>
      <c r="F62" s="20"/>
      <c r="G62" s="20"/>
      <c r="H62" s="20"/>
      <c r="I62" s="65"/>
      <c r="J62" s="65"/>
      <c r="K62" s="65"/>
      <c r="L62" s="65"/>
    </row>
    <row r="63" ht="26.1" customHeight="1" spans="1:12">
      <c r="A63" s="12"/>
      <c r="B63" s="12"/>
      <c r="C63" s="12"/>
      <c r="D63" s="12" t="s">
        <v>98</v>
      </c>
      <c r="E63" s="20" t="s">
        <v>99</v>
      </c>
      <c r="F63" s="20"/>
      <c r="G63" s="20"/>
      <c r="H63" s="20"/>
      <c r="I63" s="65" t="s">
        <v>100</v>
      </c>
      <c r="J63" s="65" t="s">
        <v>100</v>
      </c>
      <c r="K63" s="66"/>
      <c r="L63" s="66"/>
    </row>
    <row r="64" ht="26.1" customHeight="1" spans="1:12">
      <c r="A64" s="12"/>
      <c r="B64" s="12"/>
      <c r="C64" s="12"/>
      <c r="D64" s="12"/>
      <c r="E64" s="20"/>
      <c r="F64" s="20"/>
      <c r="G64" s="20"/>
      <c r="H64" s="20"/>
      <c r="I64" s="65"/>
      <c r="J64" s="65"/>
      <c r="K64" s="66"/>
      <c r="L64" s="66"/>
    </row>
    <row r="65" ht="26.1" customHeight="1" spans="1:12">
      <c r="A65" s="12"/>
      <c r="B65" s="12" t="s">
        <v>101</v>
      </c>
      <c r="C65" s="12"/>
      <c r="D65" s="12" t="s">
        <v>102</v>
      </c>
      <c r="E65" s="20"/>
      <c r="F65" s="20"/>
      <c r="G65" s="20"/>
      <c r="H65" s="20"/>
      <c r="I65" s="12"/>
      <c r="J65" s="12"/>
      <c r="K65" s="12"/>
      <c r="L65" s="12"/>
    </row>
    <row r="66" ht="26.1" customHeight="1" spans="1:12">
      <c r="A66" s="12"/>
      <c r="B66" s="12"/>
      <c r="C66" s="12"/>
      <c r="D66" s="12" t="s">
        <v>103</v>
      </c>
      <c r="E66" s="59" t="s">
        <v>104</v>
      </c>
      <c r="F66" s="59"/>
      <c r="G66" s="59"/>
      <c r="H66" s="59"/>
      <c r="I66" s="12" t="s">
        <v>105</v>
      </c>
      <c r="J66" s="12" t="s">
        <v>105</v>
      </c>
      <c r="K66" s="12"/>
      <c r="L66" s="12"/>
    </row>
    <row r="67" ht="26.1" customHeight="1" spans="1:12">
      <c r="A67" s="12"/>
      <c r="B67" s="12"/>
      <c r="C67" s="12"/>
      <c r="D67" s="12"/>
      <c r="E67" s="59" t="s">
        <v>106</v>
      </c>
      <c r="F67" s="59"/>
      <c r="G67" s="59"/>
      <c r="H67" s="59"/>
      <c r="I67" s="12" t="s">
        <v>107</v>
      </c>
      <c r="J67" s="12" t="s">
        <v>107</v>
      </c>
      <c r="K67" s="12"/>
      <c r="L67" s="12"/>
    </row>
    <row r="68" ht="26.1" customHeight="1" spans="1:12">
      <c r="A68" s="12"/>
      <c r="B68" s="12"/>
      <c r="C68" s="12"/>
      <c r="D68" s="12"/>
      <c r="E68" s="59" t="s">
        <v>108</v>
      </c>
      <c r="F68" s="59"/>
      <c r="G68" s="59"/>
      <c r="H68" s="59"/>
      <c r="I68" s="65">
        <v>1</v>
      </c>
      <c r="J68" s="65">
        <v>1</v>
      </c>
      <c r="K68" s="12"/>
      <c r="L68" s="12"/>
    </row>
    <row r="69" ht="26.1" customHeight="1" spans="1:12">
      <c r="A69" s="12"/>
      <c r="B69" s="12"/>
      <c r="C69" s="12"/>
      <c r="D69" s="12"/>
      <c r="E69" s="59" t="s">
        <v>109</v>
      </c>
      <c r="F69" s="59"/>
      <c r="G69" s="59"/>
      <c r="H69" s="59"/>
      <c r="I69" s="65" t="s">
        <v>94</v>
      </c>
      <c r="J69" s="65" t="s">
        <v>94</v>
      </c>
      <c r="K69" s="12"/>
      <c r="L69" s="12"/>
    </row>
    <row r="70" ht="26.1" customHeight="1" spans="1:12">
      <c r="A70" s="12"/>
      <c r="B70" s="12"/>
      <c r="C70" s="12"/>
      <c r="D70" s="12" t="s">
        <v>110</v>
      </c>
      <c r="E70" s="20"/>
      <c r="F70" s="20"/>
      <c r="G70" s="20"/>
      <c r="H70" s="20"/>
      <c r="I70" s="12"/>
      <c r="J70" s="12"/>
      <c r="K70" s="12"/>
      <c r="L70" s="12"/>
    </row>
    <row r="71" ht="26.1" customHeight="1" spans="1:12">
      <c r="A71" s="12"/>
      <c r="B71" s="12"/>
      <c r="C71" s="12"/>
      <c r="D71" s="25" t="s">
        <v>111</v>
      </c>
      <c r="E71" s="20" t="s">
        <v>112</v>
      </c>
      <c r="F71" s="20"/>
      <c r="G71" s="20"/>
      <c r="H71" s="20"/>
      <c r="I71" s="65" t="s">
        <v>113</v>
      </c>
      <c r="J71" s="65" t="s">
        <v>113</v>
      </c>
      <c r="K71" s="12"/>
      <c r="L71" s="12"/>
    </row>
    <row r="72" ht="26.1" customHeight="1" spans="1:12">
      <c r="A72" s="12"/>
      <c r="B72" s="12" t="s">
        <v>114</v>
      </c>
      <c r="C72" s="12"/>
      <c r="D72" s="12" t="s">
        <v>115</v>
      </c>
      <c r="E72" s="20" t="s">
        <v>116</v>
      </c>
      <c r="F72" s="20"/>
      <c r="G72" s="20"/>
      <c r="H72" s="20"/>
      <c r="I72" s="65" t="s">
        <v>94</v>
      </c>
      <c r="J72" s="65" t="s">
        <v>94</v>
      </c>
      <c r="K72" s="65"/>
      <c r="L72" s="65"/>
    </row>
    <row r="73" s="5" customFormat="1" ht="27" customHeight="1" spans="1:12">
      <c r="A73" s="67" t="s">
        <v>117</v>
      </c>
      <c r="B73" s="67"/>
      <c r="C73" s="67"/>
      <c r="D73" s="67"/>
      <c r="E73" s="68" t="s">
        <v>118</v>
      </c>
      <c r="F73" s="68"/>
      <c r="G73" s="67"/>
      <c r="H73" s="67" t="s">
        <v>119</v>
      </c>
      <c r="I73" s="67"/>
      <c r="J73" s="67"/>
      <c r="K73" s="67"/>
      <c r="L73" s="68"/>
    </row>
    <row r="74" ht="54" customHeight="1" spans="1:12">
      <c r="A74" s="69" t="s">
        <v>120</v>
      </c>
      <c r="B74" s="69"/>
      <c r="C74" s="69"/>
      <c r="D74" s="69"/>
      <c r="E74" s="69"/>
      <c r="F74" s="69"/>
      <c r="G74" s="69"/>
      <c r="H74" s="69"/>
      <c r="I74" s="69"/>
      <c r="J74" s="69"/>
      <c r="K74" s="71"/>
      <c r="L74" s="72"/>
    </row>
    <row r="75" ht="13.5" spans="1:12">
      <c r="A75" s="70"/>
      <c r="B75" s="70"/>
      <c r="C75" s="70"/>
      <c r="D75" s="70"/>
      <c r="E75" s="70"/>
      <c r="F75" s="70"/>
      <c r="G75" s="70"/>
      <c r="H75" s="70"/>
      <c r="I75" s="70"/>
      <c r="J75" s="73"/>
      <c r="K75" s="73"/>
      <c r="L75" s="73"/>
    </row>
    <row r="76" ht="13.5" spans="1:12">
      <c r="A76" s="70"/>
      <c r="B76" s="70"/>
      <c r="C76" s="70"/>
      <c r="D76" s="70"/>
      <c r="E76" s="70"/>
      <c r="F76" s="70"/>
      <c r="G76" s="70"/>
      <c r="H76" s="70"/>
      <c r="I76" s="70"/>
      <c r="J76" s="73"/>
      <c r="K76" s="73"/>
      <c r="L76" s="73"/>
    </row>
    <row r="77" ht="13.5" spans="1:12">
      <c r="A77" s="70"/>
      <c r="B77" s="70"/>
      <c r="C77" s="70"/>
      <c r="D77" s="70"/>
      <c r="E77" s="70"/>
      <c r="F77" s="70"/>
      <c r="G77" s="70"/>
      <c r="H77" s="70"/>
      <c r="I77" s="70"/>
      <c r="J77" s="73"/>
      <c r="K77" s="73"/>
      <c r="L77" s="73"/>
    </row>
    <row r="78" ht="13.5" spans="1:12">
      <c r="A78" s="70"/>
      <c r="B78" s="70"/>
      <c r="C78" s="70"/>
      <c r="D78" s="70"/>
      <c r="E78" s="70"/>
      <c r="F78" s="70"/>
      <c r="G78" s="70"/>
      <c r="H78" s="70"/>
      <c r="I78" s="70"/>
      <c r="J78" s="73"/>
      <c r="K78" s="73"/>
      <c r="L78" s="73"/>
    </row>
    <row r="79" ht="13.5" spans="1:12">
      <c r="A79" s="70"/>
      <c r="B79" s="70"/>
      <c r="C79" s="70"/>
      <c r="D79" s="70"/>
      <c r="E79" s="70"/>
      <c r="F79" s="70"/>
      <c r="G79" s="70"/>
      <c r="H79" s="70"/>
      <c r="I79" s="70"/>
      <c r="J79" s="73"/>
      <c r="K79" s="73"/>
      <c r="L79" s="73"/>
    </row>
    <row r="80" ht="13.5" spans="1:12">
      <c r="A80" s="70"/>
      <c r="B80" s="70"/>
      <c r="C80" s="70"/>
      <c r="D80" s="70"/>
      <c r="E80" s="70"/>
      <c r="F80" s="70"/>
      <c r="G80" s="70"/>
      <c r="H80" s="70"/>
      <c r="I80" s="70"/>
      <c r="J80" s="73"/>
      <c r="K80" s="73"/>
      <c r="L80" s="73"/>
    </row>
    <row r="81" ht="13.5" spans="1:12">
      <c r="A81" s="70"/>
      <c r="B81" s="70"/>
      <c r="C81" s="70"/>
      <c r="D81" s="70"/>
      <c r="E81" s="70"/>
      <c r="F81" s="70"/>
      <c r="G81" s="70"/>
      <c r="H81" s="70"/>
      <c r="I81" s="70"/>
      <c r="J81" s="73"/>
      <c r="K81" s="73"/>
      <c r="L81" s="73"/>
    </row>
  </sheetData>
  <mergeCells count="104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47:K47"/>
    <mergeCell ref="A48:K48"/>
    <mergeCell ref="D49:E49"/>
    <mergeCell ref="F49:H49"/>
    <mergeCell ref="I49:J49"/>
    <mergeCell ref="D50:E50"/>
    <mergeCell ref="F50:H50"/>
    <mergeCell ref="I50:J50"/>
    <mergeCell ref="D51:E51"/>
    <mergeCell ref="F51:K51"/>
    <mergeCell ref="A52:K52"/>
    <mergeCell ref="B53:F53"/>
    <mergeCell ref="G53:I53"/>
    <mergeCell ref="J53:K53"/>
    <mergeCell ref="B54:C54"/>
    <mergeCell ref="D54:F54"/>
    <mergeCell ref="G54:I54"/>
    <mergeCell ref="J54:K54"/>
    <mergeCell ref="B55:C55"/>
    <mergeCell ref="D55:F55"/>
    <mergeCell ref="G55:I55"/>
    <mergeCell ref="J55:K55"/>
    <mergeCell ref="A56:K56"/>
    <mergeCell ref="B57:C57"/>
    <mergeCell ref="E57:H57"/>
    <mergeCell ref="E58:H58"/>
    <mergeCell ref="E59:H59"/>
    <mergeCell ref="E60:H60"/>
    <mergeCell ref="E61:H61"/>
    <mergeCell ref="E62:H62"/>
    <mergeCell ref="E63:H63"/>
    <mergeCell ref="E64:H64"/>
    <mergeCell ref="E65:H65"/>
    <mergeCell ref="E66:H66"/>
    <mergeCell ref="E67:H67"/>
    <mergeCell ref="E68:H68"/>
    <mergeCell ref="E69:H69"/>
    <mergeCell ref="E70:H70"/>
    <mergeCell ref="E71:H71"/>
    <mergeCell ref="B72:C72"/>
    <mergeCell ref="E72:H72"/>
    <mergeCell ref="A73:D73"/>
    <mergeCell ref="E73:F73"/>
    <mergeCell ref="H73:J73"/>
    <mergeCell ref="A74:J74"/>
    <mergeCell ref="A14:A47"/>
    <mergeCell ref="A53:A55"/>
    <mergeCell ref="A57:A72"/>
    <mergeCell ref="B21:B22"/>
    <mergeCell ref="C21:C22"/>
    <mergeCell ref="D21:D22"/>
    <mergeCell ref="D58:D59"/>
    <mergeCell ref="D61:D62"/>
    <mergeCell ref="D63:D64"/>
    <mergeCell ref="D66:D69"/>
    <mergeCell ref="K21:K22"/>
    <mergeCell ref="L9:L12"/>
    <mergeCell ref="B15:C16"/>
    <mergeCell ref="A49:C51"/>
    <mergeCell ref="B58:C64"/>
    <mergeCell ref="B65:C71"/>
  </mergeCells>
  <printOptions horizontalCentered="1"/>
  <pageMargins left="0.160416666666667" right="0.160416666666667" top="0.409027777777778" bottom="0.409027777777778" header="0.511805555555556" footer="0.511805555555556"/>
  <pageSetup paperSize="9" scale="80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selection activeCell="B11" sqref="B11"/>
    </sheetView>
  </sheetViews>
  <sheetFormatPr defaultColWidth="9" defaultRowHeight="27" customHeight="1" outlineLevelRow="5" outlineLevelCol="4"/>
  <cols>
    <col min="1" max="1" width="10.25" customWidth="1"/>
    <col min="2" max="2" width="53.125" customWidth="1"/>
    <col min="3" max="3" width="17.25" customWidth="1"/>
  </cols>
  <sheetData>
    <row r="1" customHeight="1" spans="1:5">
      <c r="A1" s="1" t="s">
        <v>35</v>
      </c>
      <c r="B1" s="1"/>
      <c r="C1" s="1"/>
      <c r="D1" s="1"/>
      <c r="E1" s="1"/>
    </row>
    <row r="3" s="1" customFormat="1" customHeight="1" spans="1:5">
      <c r="A3" s="1" t="s">
        <v>121</v>
      </c>
      <c r="B3" s="1" t="s">
        <v>122</v>
      </c>
      <c r="C3" s="1" t="s">
        <v>123</v>
      </c>
      <c r="D3" s="1" t="s">
        <v>124</v>
      </c>
      <c r="E3" s="1" t="s">
        <v>125</v>
      </c>
    </row>
    <row r="4" customHeight="1" spans="1:5">
      <c r="A4">
        <v>2021</v>
      </c>
      <c r="B4" t="s">
        <v>126</v>
      </c>
      <c r="C4" t="s">
        <v>127</v>
      </c>
      <c r="D4" s="2">
        <v>1500000</v>
      </c>
      <c r="E4">
        <v>2120899</v>
      </c>
    </row>
    <row r="5" customHeight="1" spans="1:5">
      <c r="A5">
        <v>2022</v>
      </c>
      <c r="B5" t="s">
        <v>3</v>
      </c>
      <c r="C5" t="s">
        <v>127</v>
      </c>
      <c r="D5" s="2">
        <v>2000000</v>
      </c>
      <c r="E5">
        <v>2010607</v>
      </c>
    </row>
    <row r="6" customHeight="1" spans="1:5">
      <c r="A6">
        <v>2023</v>
      </c>
      <c r="B6" t="s">
        <v>3</v>
      </c>
      <c r="C6" t="s">
        <v>127</v>
      </c>
      <c r="D6">
        <v>2350000</v>
      </c>
      <c r="E6">
        <v>2010607</v>
      </c>
    </row>
  </sheetData>
  <mergeCells count="1">
    <mergeCell ref="A1:E1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2019-03-06T13:32:00Z</dcterms:created>
  <dcterms:modified xsi:type="dcterms:W3CDTF">2023-04-19T07:31:51Z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2052-10.1.0.7668</vt:lpwstr>
  </property>
  <property fmtid="{D5CDD505-2E9C-101B-9397-08002B2CF9AE}" pid="3" name="ICV">
    <vt:lpwstr>D4BE13C03C6F4237A794B7A8773739DD</vt:lpwstr>
  </property>
</Properties>
</file>