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1" activeTab="3"/>
  </bookViews>
  <sheets>
    <sheet name="“风采能手”稳岗补贴" sheetId="1" r:id="rId1"/>
    <sheet name="“风采技师”稳岗补贴" sheetId="8" r:id="rId2"/>
    <sheet name="学校促进毕业生留韶就业补贴" sheetId="9" r:id="rId3"/>
    <sheet name="企业招用补贴" sheetId="7" r:id="rId4"/>
  </sheets>
  <definedNames>
    <definedName name="_xlnm._FilterDatabase" localSheetId="0" hidden="1">“风采能手”稳岗补贴!$A$2:$W$2</definedName>
    <definedName name="_xlnm._FilterDatabase" localSheetId="3" hidden="1">企业招用补贴!$A$3:$V$10</definedName>
    <definedName name="_xlnm._FilterDatabase" localSheetId="1" hidden="1">“风采技师”稳岗补贴!$A$2:$S$342</definedName>
    <definedName name="_xlnm._FilterDatabase" localSheetId="2" hidden="1">学校促进毕业生留韶就业补贴!$A$3:$V$11</definedName>
    <definedName name="_xlnm.Print_Titles" localSheetId="0">“风采能手”稳岗补贴!$1:$2</definedName>
    <definedName name="_xlnm.Print_Titles" localSheetId="1">“风采技师”稳岗补贴!$1:$2</definedName>
    <definedName name="_xlnm.Print_Titles" localSheetId="3">企业招用补贴!$1:$3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<sst xmlns="http://schemas.openxmlformats.org/spreadsheetml/2006/main" count="1709" uniqueCount="396">
  <si>
    <t>2023年第一期“风采能手”稳岗补贴名单汇总表</t>
  </si>
  <si>
    <t>序号</t>
  </si>
  <si>
    <t>县（市、区）</t>
  </si>
  <si>
    <t>姓名</t>
  </si>
  <si>
    <t>身份证号</t>
  </si>
  <si>
    <t>就业企业</t>
  </si>
  <si>
    <t>所属产业类型</t>
  </si>
  <si>
    <t>是否属重点企业</t>
  </si>
  <si>
    <t>毕业学校</t>
  </si>
  <si>
    <t>毕业证时间</t>
  </si>
  <si>
    <t>所学专业</t>
  </si>
  <si>
    <t>资格证
时间</t>
  </si>
  <si>
    <t>技能
等级</t>
  </si>
  <si>
    <t>工种</t>
  </si>
  <si>
    <t>合同期限</t>
  </si>
  <si>
    <t>社保查询
情况</t>
  </si>
  <si>
    <t>就业类别</t>
  </si>
  <si>
    <t>本次申请补贴期限</t>
  </si>
  <si>
    <t>补贴月数</t>
  </si>
  <si>
    <t>补贴金额（元）</t>
  </si>
  <si>
    <t>企业辖属类型</t>
  </si>
  <si>
    <t>市财政补贴部分</t>
  </si>
  <si>
    <t>累计月份</t>
  </si>
  <si>
    <t>备注</t>
  </si>
  <si>
    <t>曲江区</t>
  </si>
  <si>
    <t>刘厚平</t>
  </si>
  <si>
    <t>44022419******1798</t>
  </si>
  <si>
    <t>南兴装备（韶关）有限公司</t>
  </si>
  <si>
    <t>装备制造</t>
  </si>
  <si>
    <t>是</t>
  </si>
  <si>
    <t>韶关市技师学院</t>
  </si>
  <si>
    <t>2018.07.10</t>
  </si>
  <si>
    <t>数控</t>
  </si>
  <si>
    <t>2017.06.06</t>
  </si>
  <si>
    <t>三级</t>
  </si>
  <si>
    <t>数控车工</t>
  </si>
  <si>
    <t>2021.11.11-2024.11.10</t>
  </si>
  <si>
    <t>2022.07-2023.01在南兴装备（韶关）有限公司参保</t>
  </si>
  <si>
    <t>返韶就业</t>
  </si>
  <si>
    <t>2022.07-2023.01</t>
  </si>
  <si>
    <t>区属企业</t>
  </si>
  <si>
    <t>唐智聪</t>
  </si>
  <si>
    <t>44022419******3714</t>
  </si>
  <si>
    <t>2016.07.10</t>
  </si>
  <si>
    <t>数控加工</t>
  </si>
  <si>
    <t>2022.01.01-2024.12.31</t>
  </si>
  <si>
    <t>尧居灵</t>
  </si>
  <si>
    <t>44028119******7619</t>
  </si>
  <si>
    <t>2017.05.08</t>
  </si>
  <si>
    <t>2021.11.17-2024.11.16</t>
  </si>
  <si>
    <t>欧恒</t>
  </si>
  <si>
    <t>44023219******1313</t>
  </si>
  <si>
    <t>2022.02.22-2025.02.21</t>
  </si>
  <si>
    <t>2022.08-2023.01在南兴装备（韶关）有限公司参保</t>
  </si>
  <si>
    <t>2022.08-2023.01</t>
  </si>
  <si>
    <t>陈康益</t>
  </si>
  <si>
    <t>44088319******2455</t>
  </si>
  <si>
    <t>东莞市技师学院</t>
  </si>
  <si>
    <t>2017.07.10</t>
  </si>
  <si>
    <t>2016.08.15</t>
  </si>
  <si>
    <t>数控铣工</t>
  </si>
  <si>
    <t>2021.12.01-2024.11.30</t>
  </si>
  <si>
    <t>来韶就业</t>
  </si>
  <si>
    <t>邓新华</t>
  </si>
  <si>
    <t>44022119******2212</t>
  </si>
  <si>
    <t>韶关市曲江职业技术学校</t>
  </si>
  <si>
    <t>2010.07.01</t>
  </si>
  <si>
    <t>数控技术应用</t>
  </si>
  <si>
    <t>2010.01.26</t>
  </si>
  <si>
    <t>四级</t>
  </si>
  <si>
    <t>数控车床工</t>
  </si>
  <si>
    <t>2021.10.19-2024.10.18</t>
  </si>
  <si>
    <t>蔡晓华</t>
  </si>
  <si>
    <t>44190019******2795</t>
  </si>
  <si>
    <t>广东创新科技职业学院</t>
  </si>
  <si>
    <t>2019.06.26</t>
  </si>
  <si>
    <t>数控技术</t>
  </si>
  <si>
    <t>2018.07.31</t>
  </si>
  <si>
    <t>铣工</t>
  </si>
  <si>
    <t>孙佳佳</t>
  </si>
  <si>
    <t>43112819******0050</t>
  </si>
  <si>
    <t>2019.07.10</t>
  </si>
  <si>
    <t>2016.12.05</t>
  </si>
  <si>
    <t>邓桂林</t>
  </si>
  <si>
    <t>44028119******6619</t>
  </si>
  <si>
    <t>机电一体化</t>
  </si>
  <si>
    <t>2015.11.11</t>
  </si>
  <si>
    <t>维修电工</t>
  </si>
  <si>
    <t>白福生</t>
  </si>
  <si>
    <t>44028119******5617</t>
  </si>
  <si>
    <t>韶关市振华中职业学校</t>
  </si>
  <si>
    <t>2009.07.01</t>
  </si>
  <si>
    <t>机械加工技术</t>
  </si>
  <si>
    <t>2007.12.28</t>
  </si>
  <si>
    <t>工具钳工</t>
  </si>
  <si>
    <t>2022.03.01-2025.02.28</t>
  </si>
  <si>
    <t>2021.07-2022.03在东莞南兴装备股份有限公司参保；
2022.04-2023.01在南兴装备（韶关）有限公司参保</t>
  </si>
  <si>
    <t>2022.04-2023.01</t>
  </si>
  <si>
    <t>余文昌</t>
  </si>
  <si>
    <t>44022119******1619</t>
  </si>
  <si>
    <t>韶关市曲江区职业技术学校</t>
  </si>
  <si>
    <t>2015.07.01</t>
  </si>
  <si>
    <t>2014.12.22</t>
  </si>
  <si>
    <t>2022.04.14-2025.04.13</t>
  </si>
  <si>
    <t>2017.11-2022.04在东莞南兴装备股份有限公司参保；
2022.05-2023.01在南兴装备（韶关）有限公司参保</t>
  </si>
  <si>
    <t>2022.05-2023.01</t>
  </si>
  <si>
    <t>陈绮婷</t>
  </si>
  <si>
    <t>44190019******3846</t>
  </si>
  <si>
    <t>东莞市经济贸易学校</t>
  </si>
  <si>
    <t>2017.07.14</t>
  </si>
  <si>
    <t>物流服务与管理</t>
  </si>
  <si>
    <t>2016.04.15</t>
  </si>
  <si>
    <t>物流师</t>
  </si>
  <si>
    <t>2022.03.14-2025.03.14</t>
  </si>
  <si>
    <t>2019.05-2021.06在东莞南兴装备股份有限公司参保；
2022.03-2023.01在南兴装备（韶关）有限公司参保</t>
  </si>
  <si>
    <t>2022.03-2023.01</t>
  </si>
  <si>
    <t>谢龙伟</t>
  </si>
  <si>
    <t>36073119******4359</t>
  </si>
  <si>
    <t>东莞市轻工业学校</t>
  </si>
  <si>
    <t>2017.07.01</t>
  </si>
  <si>
    <t>电气技术应用</t>
  </si>
  <si>
    <t>2016.06.15</t>
  </si>
  <si>
    <t>2022.05.04-2025.05.03</t>
  </si>
  <si>
    <t>2017.02-2022.05在东莞南兴装备股份有限公司参保；
2022.06-2023.01在南兴装备（韶关）有限公司参保</t>
  </si>
  <si>
    <t>2022.06-2023.01</t>
  </si>
  <si>
    <t>黄友若</t>
  </si>
  <si>
    <t>44022119******1919</t>
  </si>
  <si>
    <t>2008.08.01</t>
  </si>
  <si>
    <t>2007.08.10</t>
  </si>
  <si>
    <t>车工</t>
  </si>
  <si>
    <t>2022.03.22-2025.03.22</t>
  </si>
  <si>
    <t>2020.08-2021.03在青嵘科技（深圳）有限公司
2022.03-2023.01在南兴装备（韶关）有限公司参保</t>
  </si>
  <si>
    <t>谢业平</t>
  </si>
  <si>
    <t>44028119******0017</t>
  </si>
  <si>
    <t>韶关市星河生物科技有限公司</t>
  </si>
  <si>
    <t>现代农业</t>
  </si>
  <si>
    <t>乐昌市中等职业技术学校</t>
  </si>
  <si>
    <t>2005.07.01</t>
  </si>
  <si>
    <t>制冷与空调设备运用与维修</t>
  </si>
  <si>
    <t>2004.11.10</t>
  </si>
  <si>
    <t>2021.11.24-2024.11.23</t>
  </si>
  <si>
    <t>2022.07-2023.01在韶关市星河生物科技有限公司参保</t>
  </si>
  <si>
    <t>陈任奎</t>
  </si>
  <si>
    <t>44022120******1917</t>
  </si>
  <si>
    <t>广东松山职业技术学院</t>
  </si>
  <si>
    <t>2022.06.20</t>
  </si>
  <si>
    <t>汽车检测与维修技术</t>
  </si>
  <si>
    <t>2019.09.03</t>
  </si>
  <si>
    <t>汽车维修工</t>
  </si>
  <si>
    <t>2022.01.03-2025.01.02</t>
  </si>
  <si>
    <t>留韶就业</t>
  </si>
  <si>
    <t>李武</t>
  </si>
  <si>
    <t>44142320******6231</t>
  </si>
  <si>
    <t>广东思奥智能科技有限公司</t>
  </si>
  <si>
    <t>2022.06.30</t>
  </si>
  <si>
    <t>机电一体化技术</t>
  </si>
  <si>
    <t>2021.07.27</t>
  </si>
  <si>
    <t>电工</t>
  </si>
  <si>
    <t>2022.04.26-2025.04.25</t>
  </si>
  <si>
    <t>2022.08-2023.01在广东思奥智能科技有限公司参保</t>
  </si>
  <si>
    <t>陈志宝</t>
  </si>
  <si>
    <t>44022119******2716</t>
  </si>
  <si>
    <t>韶关格美机械有限公司</t>
  </si>
  <si>
    <t>汽车运用与维修</t>
  </si>
  <si>
    <t>2022.03.28-2025.03.27</t>
  </si>
  <si>
    <t>2020.06-2021.06在广州市穗丰万里汽车配件有限公司参保；
2021.11-2022.03在曲江参加灵活就业人员社保；
2022.04-2023.01在韶关格美机械有限公司参保</t>
  </si>
  <si>
    <t>蓝叶好</t>
  </si>
  <si>
    <t>44022119******0014</t>
  </si>
  <si>
    <t>韶能集团韶关市曲江濛浬水电有限公司</t>
  </si>
  <si>
    <t>低碳新能源</t>
  </si>
  <si>
    <t>贵州电力职业技术学院</t>
  </si>
  <si>
    <t>2013.07.01</t>
  </si>
  <si>
    <t>2013.03.19</t>
  </si>
  <si>
    <t>2022.05.01-2025.05.01</t>
  </si>
  <si>
    <t>2021.04-2021.11在英德市桥头镇红桥水电站参保；
2022.05-2023.01在韶能集团韶关市曲江濛浬水电有限公司参保</t>
  </si>
  <si>
    <t>余旨意</t>
  </si>
  <si>
    <t>44182619******0514</t>
  </si>
  <si>
    <t>台泥（韶关）水泥有限公司</t>
  </si>
  <si>
    <t>佛山职业技术学校</t>
  </si>
  <si>
    <t>2020.06.15</t>
  </si>
  <si>
    <t>2019.12.12</t>
  </si>
  <si>
    <t>2021.12.06-2024.12.31</t>
  </si>
  <si>
    <t>2020.08-2021.08在广州欢创信息咨询有限参保；
2022.01-2023.01在台泥（韶关）水泥有限公司参保</t>
  </si>
  <si>
    <t>2022.01-2023.01</t>
  </si>
  <si>
    <t>戴金星</t>
  </si>
  <si>
    <t>44020419******3035</t>
  </si>
  <si>
    <t>广东省南方技师学院</t>
  </si>
  <si>
    <t>2014.07.10</t>
  </si>
  <si>
    <t>2013.07.24</t>
  </si>
  <si>
    <t>2022.01.04-2024.01.31</t>
  </si>
  <si>
    <t>2016.05-2019.08在广东粤电技术工程有限公司参保；
2022.02-2023.01在台泥（韶关）水泥有限公司参保</t>
  </si>
  <si>
    <t>2022.02-2023.01</t>
  </si>
  <si>
    <t>钟良森</t>
  </si>
  <si>
    <t>44188119******0611</t>
  </si>
  <si>
    <t>2021.07.10</t>
  </si>
  <si>
    <t>汽车检测与维修</t>
  </si>
  <si>
    <t>2020.09.08</t>
  </si>
  <si>
    <t>2022.05.16-2024.06.30</t>
  </si>
  <si>
    <t>2022.06-2023.01在台泥（韶关）水泥有限公司参保</t>
  </si>
  <si>
    <t>胡石仙</t>
  </si>
  <si>
    <t>44023319******4013</t>
  </si>
  <si>
    <t>韶关市浈江中等职业学校</t>
  </si>
  <si>
    <t>2014.07.01</t>
  </si>
  <si>
    <t>2013.01.31</t>
  </si>
  <si>
    <t>汽车修理工</t>
  </si>
  <si>
    <t>2022.02.21-2024.03.31</t>
  </si>
  <si>
    <t>2016.06-2017.08在京信网络系统股份有限公司参保；
2022.03-2023.01在台泥（韶关）水泥有限公司参保</t>
  </si>
  <si>
    <t>陈浩源</t>
  </si>
  <si>
    <t>44180119******281X</t>
  </si>
  <si>
    <t>2021.06.20</t>
  </si>
  <si>
    <t>电气自动化技术</t>
  </si>
  <si>
    <t>2020.12.14</t>
  </si>
  <si>
    <t>2021.10.19-2024.11.30</t>
  </si>
  <si>
    <t>2021.11-2023.01在台泥（韶关）水泥有限公司参保</t>
  </si>
  <si>
    <t>2021.11-2023.01</t>
  </si>
  <si>
    <t>李福威</t>
  </si>
  <si>
    <t>44188119******0254</t>
  </si>
  <si>
    <t>清远市高级技工学校</t>
  </si>
  <si>
    <t>2007.07.10</t>
  </si>
  <si>
    <t>工模具制造技术</t>
  </si>
  <si>
    <t>2006.11.08</t>
  </si>
  <si>
    <t>模具制造工</t>
  </si>
  <si>
    <t>2021.11.02-无固定</t>
  </si>
  <si>
    <t>2014.03-2021.11在台泥（英德）水泥有限公司参保；
2021.12-2023.01在台泥（韶关）水泥有限公司参保</t>
  </si>
  <si>
    <t>2021.12-2023.01</t>
  </si>
  <si>
    <t>黄宇新</t>
  </si>
  <si>
    <t>44022119******0339</t>
  </si>
  <si>
    <t>电气自动化设备安装与维修</t>
  </si>
  <si>
    <t>2014.06.04</t>
  </si>
  <si>
    <t>2021.11.02-2024.11.30</t>
  </si>
  <si>
    <t>2016.12-2017.08在广州恒驰建设工程有限公司参保；
2021.12-2023.01在台泥（韶关）水泥有限公司参保</t>
  </si>
  <si>
    <t>丘文平</t>
  </si>
  <si>
    <t>44022919******4613</t>
  </si>
  <si>
    <t>广东省核工业华南技工学校</t>
  </si>
  <si>
    <t>2010.07.10</t>
  </si>
  <si>
    <t>模具制造与维修</t>
  </si>
  <si>
    <t>2009.06.02</t>
  </si>
  <si>
    <t>2017.07-2020.04在广东广康生化科技股份有限公司参保；（清远）
2021.11-2023.01在台泥（韶关）水泥有限公司参保</t>
  </si>
  <si>
    <t>刘美珍</t>
  </si>
  <si>
    <t>44022119******0024</t>
  </si>
  <si>
    <t>广东省技师学院</t>
  </si>
  <si>
    <t>2011.07.10</t>
  </si>
  <si>
    <t>计算机与办公室管理</t>
  </si>
  <si>
    <t>2010.03.26</t>
  </si>
  <si>
    <t>计算机办公软件应用</t>
  </si>
  <si>
    <t>2021.10.26-2024.11.30</t>
  </si>
  <si>
    <t>2009.05-2009.07在中山市中粤嘉财入谷电子厂参保；
2021.11-2023.01在台泥（韶关）水泥有限公司参保</t>
  </si>
  <si>
    <t>陈泽健</t>
  </si>
  <si>
    <t>44528120******0317</t>
  </si>
  <si>
    <t>广东省大宝山矿业有限公司</t>
  </si>
  <si>
    <t>绿色矿业</t>
  </si>
  <si>
    <t>2022.07.01</t>
  </si>
  <si>
    <t>2022.08.03-2025.08.02</t>
  </si>
  <si>
    <t>2022.08-2023.01在广东省大宝山矿业有限公司参保</t>
  </si>
  <si>
    <t>中省企业</t>
  </si>
  <si>
    <t>文辉</t>
  </si>
  <si>
    <t>43102520******2836</t>
  </si>
  <si>
    <t>2021.11.27</t>
  </si>
  <si>
    <t>2022.08.01-2025.07.31</t>
  </si>
  <si>
    <t>李林海</t>
  </si>
  <si>
    <t>43102220******4219</t>
  </si>
  <si>
    <t>张宇</t>
  </si>
  <si>
    <t>44022120******1918</t>
  </si>
  <si>
    <t>张益聪</t>
  </si>
  <si>
    <t>44022219******0337</t>
  </si>
  <si>
    <t>广东粤电韶关发电厂有限公司</t>
  </si>
  <si>
    <t>阳江职业技术学院</t>
  </si>
  <si>
    <t>2019.06.27</t>
  </si>
  <si>
    <t>机械设计与制造</t>
  </si>
  <si>
    <t>2019.01.31</t>
  </si>
  <si>
    <t>钳工</t>
  </si>
  <si>
    <t>2022.07.20-2025.07.19</t>
  </si>
  <si>
    <t>2019.03-2020.05在惠州比亚迪电子有限公司参保；
2022.07-2023.01在广东粤电韶关发电厂有限公司参保</t>
  </si>
  <si>
    <t>2023年第一期“风采技师”稳岗补贴名单汇总表</t>
  </si>
  <si>
    <t>陈洁萍</t>
  </si>
  <si>
    <t>440221******1943</t>
  </si>
  <si>
    <t>广东电网有限责任公司韶关曲江供电局</t>
  </si>
  <si>
    <t>否</t>
  </si>
  <si>
    <t>二级</t>
  </si>
  <si>
    <t>抄表核算收费员</t>
  </si>
  <si>
    <t>2021.01.01-2026.08.31</t>
  </si>
  <si>
    <t>2022.07-2023.01在广东电网有限责任公司韶关曲江供电局参保</t>
  </si>
  <si>
    <t>张春宁</t>
  </si>
  <si>
    <t>440902******0828</t>
  </si>
  <si>
    <t>装表接电工</t>
  </si>
  <si>
    <t>2018.08.01-2037.01.03</t>
  </si>
  <si>
    <t>陈丽娟</t>
  </si>
  <si>
    <t>440221******0326</t>
  </si>
  <si>
    <t>2017.05.01-2033.05.01</t>
  </si>
  <si>
    <t>谢金华</t>
  </si>
  <si>
    <t>440221******1652</t>
  </si>
  <si>
    <t>送配电线路检修工</t>
  </si>
  <si>
    <t>2017.05.01-2036.07.12</t>
  </si>
  <si>
    <t>郭兴天</t>
  </si>
  <si>
    <t>440221******3533</t>
  </si>
  <si>
    <t>用电检查（稽查）员</t>
  </si>
  <si>
    <t>2017.05.01-2040.03.01</t>
  </si>
  <si>
    <t>廖建华</t>
  </si>
  <si>
    <t>440121******0371</t>
  </si>
  <si>
    <t>邓洋城</t>
  </si>
  <si>
    <t>440221******1610</t>
  </si>
  <si>
    <t>无固定期限</t>
  </si>
  <si>
    <t>何丽云</t>
  </si>
  <si>
    <t>430482******688X</t>
  </si>
  <si>
    <t>2017.05.01-2023.07.16</t>
  </si>
  <si>
    <t>梁世丹</t>
  </si>
  <si>
    <t>440203******6127</t>
  </si>
  <si>
    <t>林音榆</t>
  </si>
  <si>
    <t>440203******6719</t>
  </si>
  <si>
    <t>雷纬</t>
  </si>
  <si>
    <t>440203******1872</t>
  </si>
  <si>
    <t>高丽霞</t>
  </si>
  <si>
    <t>440221******1968</t>
  </si>
  <si>
    <t>谭欣儿</t>
  </si>
  <si>
    <t>440221******7120</t>
  </si>
  <si>
    <t>余文发</t>
  </si>
  <si>
    <t>440221******1615</t>
  </si>
  <si>
    <t>刘阳</t>
  </si>
  <si>
    <t>430621******2719</t>
  </si>
  <si>
    <t>唐文峰</t>
  </si>
  <si>
    <t>440229******2932</t>
  </si>
  <si>
    <t>谢稳</t>
  </si>
  <si>
    <t>440281******0710</t>
  </si>
  <si>
    <t>2017.05.01-2023.07.15</t>
  </si>
  <si>
    <t>梁华生</t>
  </si>
  <si>
    <t>440221******7110</t>
  </si>
  <si>
    <t>胡海涛</t>
  </si>
  <si>
    <t>440203******6715</t>
  </si>
  <si>
    <t>周树鹏</t>
  </si>
  <si>
    <t>420983******4712</t>
  </si>
  <si>
    <t>2019.07.18-2026.07.17</t>
  </si>
  <si>
    <t>谭柏清</t>
  </si>
  <si>
    <t>440221******2511</t>
  </si>
  <si>
    <t>周仕敏</t>
  </si>
  <si>
    <t>440202******5333</t>
  </si>
  <si>
    <t>2022.07-2022.10在广东电网有限责任公司韶关曲江供电局参保</t>
  </si>
  <si>
    <t>2022.07-2022.10</t>
  </si>
  <si>
    <t>李林</t>
  </si>
  <si>
    <t>440221******1638</t>
  </si>
  <si>
    <t>牟敦玉</t>
  </si>
  <si>
    <t>413001******2034</t>
  </si>
  <si>
    <t>磨工</t>
  </si>
  <si>
    <t>李伯强</t>
  </si>
  <si>
    <t>441822******2614</t>
  </si>
  <si>
    <t>一级</t>
  </si>
  <si>
    <t>2022.01.06-2025.01.31</t>
  </si>
  <si>
    <t>2018.02-2021.12在郁南鸿运水泥有限公司
参保；
2022.02-2023.01在台泥（韶关）水泥有限公司参保</t>
  </si>
  <si>
    <t>2023年第一期技工（职业）院校促进毕业生留韶就业补贴名单汇总表</t>
  </si>
  <si>
    <t>已申请本地实习奖补资金</t>
  </si>
  <si>
    <t>剩余申请促进留韶就业补贴资金</t>
  </si>
  <si>
    <t>441423******6231</t>
  </si>
  <si>
    <t>440221******1918</t>
  </si>
  <si>
    <t>445281******0317</t>
  </si>
  <si>
    <t>431025******2836</t>
  </si>
  <si>
    <t>431022******4219</t>
  </si>
  <si>
    <t>440221******1917</t>
  </si>
  <si>
    <t>441801******281X</t>
  </si>
  <si>
    <t>2023年第一期企业招用补贴名单汇总表</t>
  </si>
  <si>
    <t>企业类型</t>
  </si>
  <si>
    <t>招用人员类别</t>
  </si>
  <si>
    <t>规上工业企业</t>
  </si>
  <si>
    <t>风采能手</t>
  </si>
  <si>
    <t>440232********13</t>
  </si>
  <si>
    <t>440883********55</t>
  </si>
  <si>
    <t>440221********12</t>
  </si>
  <si>
    <t>441900********95</t>
  </si>
  <si>
    <t>431128********50</t>
  </si>
  <si>
    <t>440281********19</t>
  </si>
  <si>
    <t>440281********17</t>
  </si>
  <si>
    <t>440221********19</t>
  </si>
  <si>
    <t>441900********46</t>
  </si>
  <si>
    <t>360731********59</t>
  </si>
  <si>
    <t>高新技术企业</t>
  </si>
  <si>
    <t>440221********17</t>
  </si>
  <si>
    <t>441423********31</t>
  </si>
  <si>
    <t>规上工业企业、高新技术企业</t>
  </si>
  <si>
    <t>440221********16</t>
  </si>
  <si>
    <t>440221********14</t>
  </si>
  <si>
    <t>441826********14</t>
  </si>
  <si>
    <t>440204********35</t>
  </si>
  <si>
    <t>441881********11</t>
  </si>
  <si>
    <t>440233********13</t>
  </si>
  <si>
    <t>441801********1X</t>
  </si>
  <si>
    <t>441881********54</t>
  </si>
  <si>
    <t>440221********39</t>
  </si>
  <si>
    <t>440229********13</t>
  </si>
  <si>
    <t>440221********24</t>
  </si>
  <si>
    <t>445281********17</t>
  </si>
  <si>
    <t>431025********36</t>
  </si>
  <si>
    <t>431022********19</t>
  </si>
  <si>
    <t>440221********18</t>
  </si>
  <si>
    <t>440222********37</t>
  </si>
  <si>
    <t>413001********34</t>
  </si>
  <si>
    <t>风采技师</t>
  </si>
  <si>
    <t>441822********14</t>
  </si>
  <si>
    <t>2018.02-2021.12在郁南鸿运水泥有限公司参保；
2022.02-2023.01在台泥（韶关）水泥有限公司参保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</si>
</sst>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 * #,##0.00_ ;_ * \-#,##0.00_ ;_ * &quot;-&quot;??_ ;_ @_ "/>
    <numFmt numFmtId="177" formatCode="_ &quot;￥&quot;* #,##0.00_ ;_ &quot;￥&quot;* \-#,##0.00_ ;_ &quot;￥&quot;* &quot;-&quot;??_ ;_ @_ "/>
    <numFmt numFmtId="178" formatCode="_ * #,##0_ ;_ * \-#,##0_ ;_ * &quot;-&quot;_ ;_ @_ "/>
    <numFmt numFmtId="179" formatCode="_ &quot;￥&quot;* #,##0_ ;_ &quot;￥&quot;* \-#,##0_ ;_ &quot;￥&quot;* &quot;-&quot;_ ;_ @_ "/>
    <numFmt numFmtId="180" formatCode="yyyy\.mm\.dd"/>
    <numFmt numFmtId="181" formatCode="yyyy&quot;年&quot;m&quot;月&quot;;@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rgb="FF33333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80" fontId="3" fillId="0" borderId="1" xfId="0" applyNumberFormat="1" applyFont="1" applyFill="1" applyBorder="1" applyAlignment="1">
      <alignment horizontal="center" vertical="center" wrapText="1"/>
    </xf>
    <xf numFmtId="181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Border="1" applyAlignment="1">
      <alignment horizontal="left" vertical="center"/>
    </xf>
    <xf numFmtId="0" fontId="5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3" fillId="0" borderId="1" xfId="0" applyFont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36"/>
  <sheetViews>
    <sheetView zoomScale="85" zoomScaleNormal="85" topLeftCell="F1" workbookViewId="0">
      <selection activeCell="X1" sqref="X$1:X$1048576"/>
    </sheetView>
  </sheetViews>
  <sheetFormatPr defaultColWidth="9" defaultRowHeight="13.5"/>
  <cols>
    <col min="1" max="1" width="3.25" customWidth="1"/>
    <col min="2" max="2" width="7.25" customWidth="1"/>
    <col min="3" max="3" width="6.625" customWidth="1"/>
    <col min="4" max="4" width="21.3166666666667" customWidth="1"/>
    <col min="5" max="5" width="17.0416666666667" customWidth="1"/>
    <col min="6" max="6" width="9.70833333333333" customWidth="1"/>
    <col min="7" max="7" width="4.25833333333333" customWidth="1"/>
    <col min="8" max="8" width="12.625" customWidth="1"/>
    <col min="9" max="10" width="9.875" customWidth="1"/>
    <col min="11" max="11" width="10.625" customWidth="1"/>
    <col min="12" max="12" width="5.875" customWidth="1"/>
    <col min="13" max="13" width="8" customWidth="1"/>
    <col min="14" max="14" width="13.875" customWidth="1"/>
    <col min="15" max="15" width="25.4416666666667" customWidth="1"/>
    <col min="16" max="16" width="8.51666666666667" customWidth="1"/>
    <col min="17" max="17" width="9.125" customWidth="1"/>
    <col min="18" max="18" width="5.375" customWidth="1"/>
    <col min="19" max="19" width="7" customWidth="1"/>
    <col min="20" max="20" width="9.875" customWidth="1"/>
    <col min="21" max="21" width="6.75" customWidth="1"/>
    <col min="23" max="23" width="7.49166666666667" customWidth="1"/>
  </cols>
  <sheetData>
    <row r="1" ht="63" customHeight="1" spans="1:2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ht="43.5" customHeight="1" spans="1:2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10" t="s">
        <v>21</v>
      </c>
      <c r="V2" s="38" t="s">
        <v>22</v>
      </c>
      <c r="W2" s="39" t="s">
        <v>23</v>
      </c>
    </row>
    <row r="3" ht="32" customHeight="1" spans="1:23">
      <c r="A3" s="8">
        <v>1</v>
      </c>
      <c r="B3" s="9" t="s">
        <v>24</v>
      </c>
      <c r="C3" s="10" t="s">
        <v>25</v>
      </c>
      <c r="D3" s="10" t="s">
        <v>26</v>
      </c>
      <c r="E3" s="10" t="s">
        <v>27</v>
      </c>
      <c r="F3" s="12" t="s">
        <v>28</v>
      </c>
      <c r="G3" s="12" t="s">
        <v>29</v>
      </c>
      <c r="H3" s="10" t="s">
        <v>30</v>
      </c>
      <c r="I3" s="10" t="s">
        <v>31</v>
      </c>
      <c r="J3" s="10" t="s">
        <v>32</v>
      </c>
      <c r="K3" s="10" t="s">
        <v>33</v>
      </c>
      <c r="L3" s="9" t="s">
        <v>34</v>
      </c>
      <c r="M3" s="10" t="s">
        <v>35</v>
      </c>
      <c r="N3" s="10" t="s">
        <v>36</v>
      </c>
      <c r="O3" s="20" t="s">
        <v>37</v>
      </c>
      <c r="P3" s="9" t="s">
        <v>38</v>
      </c>
      <c r="Q3" s="20" t="s">
        <v>39</v>
      </c>
      <c r="R3" s="10">
        <v>7</v>
      </c>
      <c r="S3" s="10">
        <v>7000</v>
      </c>
      <c r="T3" s="12" t="s">
        <v>40</v>
      </c>
      <c r="U3" s="10">
        <f t="shared" ref="U3:U30" si="0">S3*0.6</f>
        <v>4200</v>
      </c>
      <c r="V3" s="10">
        <v>14</v>
      </c>
      <c r="W3" s="12"/>
    </row>
    <row r="4" ht="32" customHeight="1" spans="1:23">
      <c r="A4" s="8">
        <v>2</v>
      </c>
      <c r="B4" s="9" t="s">
        <v>24</v>
      </c>
      <c r="C4" s="10" t="s">
        <v>41</v>
      </c>
      <c r="D4" s="10" t="s">
        <v>42</v>
      </c>
      <c r="E4" s="10" t="s">
        <v>27</v>
      </c>
      <c r="F4" s="12" t="s">
        <v>28</v>
      </c>
      <c r="G4" s="12" t="s">
        <v>29</v>
      </c>
      <c r="H4" s="10" t="s">
        <v>30</v>
      </c>
      <c r="I4" s="10" t="s">
        <v>43</v>
      </c>
      <c r="J4" s="10" t="s">
        <v>44</v>
      </c>
      <c r="K4" s="10" t="s">
        <v>33</v>
      </c>
      <c r="L4" s="9" t="s">
        <v>34</v>
      </c>
      <c r="M4" s="10" t="s">
        <v>35</v>
      </c>
      <c r="N4" s="10" t="s">
        <v>45</v>
      </c>
      <c r="O4" s="20" t="s">
        <v>37</v>
      </c>
      <c r="P4" s="9" t="s">
        <v>38</v>
      </c>
      <c r="Q4" s="20" t="s">
        <v>39</v>
      </c>
      <c r="R4" s="10">
        <v>7</v>
      </c>
      <c r="S4" s="10">
        <v>7000</v>
      </c>
      <c r="T4" s="12" t="s">
        <v>40</v>
      </c>
      <c r="U4" s="10">
        <f t="shared" si="0"/>
        <v>4200</v>
      </c>
      <c r="V4" s="10">
        <v>13</v>
      </c>
      <c r="W4" s="12"/>
    </row>
    <row r="5" ht="32" customHeight="1" spans="1:23">
      <c r="A5" s="8">
        <v>3</v>
      </c>
      <c r="B5" s="9" t="s">
        <v>24</v>
      </c>
      <c r="C5" s="10" t="s">
        <v>46</v>
      </c>
      <c r="D5" s="10" t="s">
        <v>47</v>
      </c>
      <c r="E5" s="10" t="s">
        <v>27</v>
      </c>
      <c r="F5" s="12" t="s">
        <v>28</v>
      </c>
      <c r="G5" s="12" t="s">
        <v>29</v>
      </c>
      <c r="H5" s="10" t="s">
        <v>30</v>
      </c>
      <c r="I5" s="10" t="s">
        <v>31</v>
      </c>
      <c r="J5" s="10" t="s">
        <v>44</v>
      </c>
      <c r="K5" s="10" t="s">
        <v>48</v>
      </c>
      <c r="L5" s="9" t="s">
        <v>34</v>
      </c>
      <c r="M5" s="10" t="s">
        <v>35</v>
      </c>
      <c r="N5" s="10" t="s">
        <v>49</v>
      </c>
      <c r="O5" s="20" t="s">
        <v>37</v>
      </c>
      <c r="P5" s="9" t="s">
        <v>38</v>
      </c>
      <c r="Q5" s="20" t="s">
        <v>39</v>
      </c>
      <c r="R5" s="10">
        <v>7</v>
      </c>
      <c r="S5" s="10">
        <v>7000</v>
      </c>
      <c r="T5" s="12" t="s">
        <v>40</v>
      </c>
      <c r="U5" s="10">
        <f t="shared" si="0"/>
        <v>4200</v>
      </c>
      <c r="V5" s="10">
        <v>15</v>
      </c>
      <c r="W5" s="12"/>
    </row>
    <row r="6" ht="32" customHeight="1" spans="1:23">
      <c r="A6" s="8">
        <v>4</v>
      </c>
      <c r="B6" s="9" t="s">
        <v>24</v>
      </c>
      <c r="C6" s="10" t="s">
        <v>50</v>
      </c>
      <c r="D6" s="10" t="s">
        <v>51</v>
      </c>
      <c r="E6" s="10" t="s">
        <v>27</v>
      </c>
      <c r="F6" s="12" t="s">
        <v>28</v>
      </c>
      <c r="G6" s="12" t="s">
        <v>29</v>
      </c>
      <c r="H6" s="10" t="s">
        <v>30</v>
      </c>
      <c r="I6" s="10" t="s">
        <v>31</v>
      </c>
      <c r="J6" s="10" t="s">
        <v>44</v>
      </c>
      <c r="K6" s="10" t="s">
        <v>33</v>
      </c>
      <c r="L6" s="9" t="s">
        <v>34</v>
      </c>
      <c r="M6" s="10" t="s">
        <v>35</v>
      </c>
      <c r="N6" s="10" t="s">
        <v>52</v>
      </c>
      <c r="O6" s="20" t="s">
        <v>53</v>
      </c>
      <c r="P6" s="9" t="s">
        <v>38</v>
      </c>
      <c r="Q6" s="20" t="s">
        <v>54</v>
      </c>
      <c r="R6" s="10">
        <v>6</v>
      </c>
      <c r="S6" s="10">
        <v>6000</v>
      </c>
      <c r="T6" s="12" t="s">
        <v>40</v>
      </c>
      <c r="U6" s="10">
        <f t="shared" si="0"/>
        <v>3600</v>
      </c>
      <c r="V6" s="10">
        <v>12</v>
      </c>
      <c r="W6" s="12"/>
    </row>
    <row r="7" ht="32" customHeight="1" spans="1:23">
      <c r="A7" s="8">
        <v>5</v>
      </c>
      <c r="B7" s="9" t="s">
        <v>24</v>
      </c>
      <c r="C7" s="10" t="s">
        <v>55</v>
      </c>
      <c r="D7" s="10" t="s">
        <v>56</v>
      </c>
      <c r="E7" s="10" t="s">
        <v>27</v>
      </c>
      <c r="F7" s="12" t="s">
        <v>28</v>
      </c>
      <c r="G7" s="12" t="s">
        <v>29</v>
      </c>
      <c r="H7" s="10" t="s">
        <v>57</v>
      </c>
      <c r="I7" s="10" t="s">
        <v>58</v>
      </c>
      <c r="J7" s="10" t="s">
        <v>44</v>
      </c>
      <c r="K7" s="10" t="s">
        <v>59</v>
      </c>
      <c r="L7" s="9" t="s">
        <v>34</v>
      </c>
      <c r="M7" s="10" t="s">
        <v>60</v>
      </c>
      <c r="N7" s="10" t="s">
        <v>61</v>
      </c>
      <c r="O7" s="20" t="s">
        <v>37</v>
      </c>
      <c r="P7" s="9" t="s">
        <v>62</v>
      </c>
      <c r="Q7" s="20" t="s">
        <v>39</v>
      </c>
      <c r="R7" s="10">
        <v>7</v>
      </c>
      <c r="S7" s="10">
        <v>7000</v>
      </c>
      <c r="T7" s="12" t="s">
        <v>40</v>
      </c>
      <c r="U7" s="10">
        <f t="shared" si="0"/>
        <v>4200</v>
      </c>
      <c r="V7" s="10">
        <v>14</v>
      </c>
      <c r="W7" s="12"/>
    </row>
    <row r="8" ht="32" customHeight="1" spans="1:23">
      <c r="A8" s="8">
        <v>6</v>
      </c>
      <c r="B8" s="9" t="s">
        <v>24</v>
      </c>
      <c r="C8" s="10" t="s">
        <v>63</v>
      </c>
      <c r="D8" s="10" t="s">
        <v>64</v>
      </c>
      <c r="E8" s="10" t="s">
        <v>27</v>
      </c>
      <c r="F8" s="12" t="s">
        <v>28</v>
      </c>
      <c r="G8" s="12" t="s">
        <v>29</v>
      </c>
      <c r="H8" s="10" t="s">
        <v>65</v>
      </c>
      <c r="I8" s="10" t="s">
        <v>66</v>
      </c>
      <c r="J8" s="10" t="s">
        <v>67</v>
      </c>
      <c r="K8" s="10" t="s">
        <v>68</v>
      </c>
      <c r="L8" s="9" t="s">
        <v>69</v>
      </c>
      <c r="M8" s="10" t="s">
        <v>70</v>
      </c>
      <c r="N8" s="10" t="s">
        <v>71</v>
      </c>
      <c r="O8" s="20" t="s">
        <v>37</v>
      </c>
      <c r="P8" s="9" t="s">
        <v>38</v>
      </c>
      <c r="Q8" s="20" t="s">
        <v>39</v>
      </c>
      <c r="R8" s="10">
        <v>7</v>
      </c>
      <c r="S8" s="10">
        <v>5600</v>
      </c>
      <c r="T8" s="12" t="s">
        <v>40</v>
      </c>
      <c r="U8" s="10">
        <f t="shared" si="0"/>
        <v>3360</v>
      </c>
      <c r="V8" s="10">
        <v>15</v>
      </c>
      <c r="W8" s="12"/>
    </row>
    <row r="9" ht="32" customHeight="1" spans="1:23">
      <c r="A9" s="8">
        <v>7</v>
      </c>
      <c r="B9" s="9" t="s">
        <v>24</v>
      </c>
      <c r="C9" s="10" t="s">
        <v>72</v>
      </c>
      <c r="D9" s="10" t="s">
        <v>73</v>
      </c>
      <c r="E9" s="10" t="s">
        <v>27</v>
      </c>
      <c r="F9" s="12" t="s">
        <v>28</v>
      </c>
      <c r="G9" s="12" t="s">
        <v>29</v>
      </c>
      <c r="H9" s="10" t="s">
        <v>74</v>
      </c>
      <c r="I9" s="10" t="s">
        <v>75</v>
      </c>
      <c r="J9" s="10" t="s">
        <v>76</v>
      </c>
      <c r="K9" s="10" t="s">
        <v>77</v>
      </c>
      <c r="L9" s="9" t="s">
        <v>69</v>
      </c>
      <c r="M9" s="10" t="s">
        <v>78</v>
      </c>
      <c r="N9" s="10" t="s">
        <v>61</v>
      </c>
      <c r="O9" s="20" t="s">
        <v>37</v>
      </c>
      <c r="P9" s="9" t="s">
        <v>62</v>
      </c>
      <c r="Q9" s="20" t="s">
        <v>39</v>
      </c>
      <c r="R9" s="10">
        <v>7</v>
      </c>
      <c r="S9" s="10">
        <v>5600</v>
      </c>
      <c r="T9" s="12" t="s">
        <v>40</v>
      </c>
      <c r="U9" s="10">
        <f t="shared" si="0"/>
        <v>3360</v>
      </c>
      <c r="V9" s="10">
        <v>14</v>
      </c>
      <c r="W9" s="12"/>
    </row>
    <row r="10" ht="32" customHeight="1" spans="1:23">
      <c r="A10" s="8">
        <v>8</v>
      </c>
      <c r="B10" s="9" t="s">
        <v>24</v>
      </c>
      <c r="C10" s="10" t="s">
        <v>79</v>
      </c>
      <c r="D10" s="10" t="s">
        <v>80</v>
      </c>
      <c r="E10" s="10" t="s">
        <v>27</v>
      </c>
      <c r="F10" s="12" t="s">
        <v>28</v>
      </c>
      <c r="G10" s="12" t="s">
        <v>29</v>
      </c>
      <c r="H10" s="10" t="s">
        <v>30</v>
      </c>
      <c r="I10" s="10" t="s">
        <v>81</v>
      </c>
      <c r="J10" s="10" t="s">
        <v>44</v>
      </c>
      <c r="K10" s="10" t="s">
        <v>82</v>
      </c>
      <c r="L10" s="9" t="s">
        <v>69</v>
      </c>
      <c r="M10" s="10" t="s">
        <v>35</v>
      </c>
      <c r="N10" s="10" t="s">
        <v>61</v>
      </c>
      <c r="O10" s="20" t="s">
        <v>37</v>
      </c>
      <c r="P10" s="9" t="s">
        <v>38</v>
      </c>
      <c r="Q10" s="20" t="s">
        <v>39</v>
      </c>
      <c r="R10" s="10">
        <v>7</v>
      </c>
      <c r="S10" s="10">
        <v>5600</v>
      </c>
      <c r="T10" s="12" t="s">
        <v>40</v>
      </c>
      <c r="U10" s="10">
        <f t="shared" si="0"/>
        <v>3360</v>
      </c>
      <c r="V10" s="10">
        <v>14</v>
      </c>
      <c r="W10" s="12"/>
    </row>
    <row r="11" ht="32" customHeight="1" spans="1:23">
      <c r="A11" s="8">
        <v>9</v>
      </c>
      <c r="B11" s="9" t="s">
        <v>24</v>
      </c>
      <c r="C11" s="10" t="s">
        <v>83</v>
      </c>
      <c r="D11" s="10" t="s">
        <v>84</v>
      </c>
      <c r="E11" s="10" t="s">
        <v>27</v>
      </c>
      <c r="F11" s="12" t="s">
        <v>28</v>
      </c>
      <c r="G11" s="12" t="s">
        <v>29</v>
      </c>
      <c r="H11" s="10" t="s">
        <v>30</v>
      </c>
      <c r="I11" s="10" t="s">
        <v>43</v>
      </c>
      <c r="J11" s="10" t="s">
        <v>85</v>
      </c>
      <c r="K11" s="10" t="s">
        <v>86</v>
      </c>
      <c r="L11" s="9" t="s">
        <v>69</v>
      </c>
      <c r="M11" s="10" t="s">
        <v>87</v>
      </c>
      <c r="N11" s="10" t="s">
        <v>36</v>
      </c>
      <c r="O11" s="20" t="s">
        <v>37</v>
      </c>
      <c r="P11" s="9" t="s">
        <v>38</v>
      </c>
      <c r="Q11" s="20" t="s">
        <v>39</v>
      </c>
      <c r="R11" s="10">
        <v>7</v>
      </c>
      <c r="S11" s="10">
        <v>5600</v>
      </c>
      <c r="T11" s="12" t="s">
        <v>40</v>
      </c>
      <c r="U11" s="10">
        <f t="shared" si="0"/>
        <v>3360</v>
      </c>
      <c r="V11" s="10">
        <v>14</v>
      </c>
      <c r="W11" s="12"/>
    </row>
    <row r="12" ht="60" customHeight="1" spans="1:23">
      <c r="A12" s="8">
        <v>10</v>
      </c>
      <c r="B12" s="9" t="s">
        <v>24</v>
      </c>
      <c r="C12" s="10" t="s">
        <v>88</v>
      </c>
      <c r="D12" s="10" t="s">
        <v>89</v>
      </c>
      <c r="E12" s="10" t="s">
        <v>27</v>
      </c>
      <c r="F12" s="12" t="s">
        <v>28</v>
      </c>
      <c r="G12" s="12" t="s">
        <v>29</v>
      </c>
      <c r="H12" s="10" t="s">
        <v>90</v>
      </c>
      <c r="I12" s="10" t="s">
        <v>91</v>
      </c>
      <c r="J12" s="10" t="s">
        <v>92</v>
      </c>
      <c r="K12" s="10" t="s">
        <v>93</v>
      </c>
      <c r="L12" s="10" t="s">
        <v>69</v>
      </c>
      <c r="M12" s="10" t="s">
        <v>94</v>
      </c>
      <c r="N12" s="10" t="s">
        <v>95</v>
      </c>
      <c r="O12" s="10" t="s">
        <v>96</v>
      </c>
      <c r="P12" s="10" t="s">
        <v>38</v>
      </c>
      <c r="Q12" s="10" t="s">
        <v>97</v>
      </c>
      <c r="R12" s="10">
        <v>10</v>
      </c>
      <c r="S12" s="10">
        <v>8000</v>
      </c>
      <c r="T12" s="12" t="s">
        <v>40</v>
      </c>
      <c r="U12" s="10">
        <f t="shared" si="0"/>
        <v>4800</v>
      </c>
      <c r="V12" s="10">
        <v>10</v>
      </c>
      <c r="W12" s="12"/>
    </row>
    <row r="13" ht="53" customHeight="1" spans="1:23">
      <c r="A13" s="8">
        <v>11</v>
      </c>
      <c r="B13" s="14" t="s">
        <v>24</v>
      </c>
      <c r="C13" s="8" t="s">
        <v>98</v>
      </c>
      <c r="D13" s="8" t="s">
        <v>99</v>
      </c>
      <c r="E13" s="8" t="s">
        <v>27</v>
      </c>
      <c r="F13" s="12" t="s">
        <v>28</v>
      </c>
      <c r="G13" s="12" t="s">
        <v>29</v>
      </c>
      <c r="H13" s="8" t="s">
        <v>100</v>
      </c>
      <c r="I13" s="8" t="s">
        <v>101</v>
      </c>
      <c r="J13" s="8" t="s">
        <v>67</v>
      </c>
      <c r="K13" s="8" t="s">
        <v>102</v>
      </c>
      <c r="L13" s="8" t="s">
        <v>69</v>
      </c>
      <c r="M13" s="8" t="s">
        <v>60</v>
      </c>
      <c r="N13" s="8" t="s">
        <v>103</v>
      </c>
      <c r="O13" s="8" t="s">
        <v>104</v>
      </c>
      <c r="P13" s="8" t="s">
        <v>38</v>
      </c>
      <c r="Q13" s="8" t="s">
        <v>105</v>
      </c>
      <c r="R13" s="8">
        <v>9</v>
      </c>
      <c r="S13" s="8">
        <v>7200</v>
      </c>
      <c r="T13" s="12" t="s">
        <v>40</v>
      </c>
      <c r="U13" s="8">
        <f t="shared" si="0"/>
        <v>4320</v>
      </c>
      <c r="V13" s="8">
        <v>9</v>
      </c>
      <c r="W13" s="12"/>
    </row>
    <row r="14" ht="50" customHeight="1" spans="1:23">
      <c r="A14" s="8">
        <v>12</v>
      </c>
      <c r="B14" s="14" t="s">
        <v>24</v>
      </c>
      <c r="C14" s="8" t="s">
        <v>106</v>
      </c>
      <c r="D14" s="8" t="s">
        <v>107</v>
      </c>
      <c r="E14" s="8" t="s">
        <v>27</v>
      </c>
      <c r="F14" s="12" t="s">
        <v>28</v>
      </c>
      <c r="G14" s="12" t="s">
        <v>29</v>
      </c>
      <c r="H14" s="8" t="s">
        <v>108</v>
      </c>
      <c r="I14" s="8" t="s">
        <v>109</v>
      </c>
      <c r="J14" s="8" t="s">
        <v>110</v>
      </c>
      <c r="K14" s="8" t="s">
        <v>111</v>
      </c>
      <c r="L14" s="8" t="s">
        <v>69</v>
      </c>
      <c r="M14" s="8" t="s">
        <v>112</v>
      </c>
      <c r="N14" s="8" t="s">
        <v>113</v>
      </c>
      <c r="O14" s="8" t="s">
        <v>114</v>
      </c>
      <c r="P14" s="8" t="s">
        <v>62</v>
      </c>
      <c r="Q14" s="8" t="s">
        <v>115</v>
      </c>
      <c r="R14" s="8">
        <v>11</v>
      </c>
      <c r="S14" s="8">
        <v>8800</v>
      </c>
      <c r="T14" s="12" t="s">
        <v>40</v>
      </c>
      <c r="U14" s="8">
        <f t="shared" si="0"/>
        <v>5280</v>
      </c>
      <c r="V14" s="8">
        <v>11</v>
      </c>
      <c r="W14" s="12"/>
    </row>
    <row r="15" ht="59" customHeight="1" spans="1:23">
      <c r="A15" s="8">
        <v>13</v>
      </c>
      <c r="B15" s="14" t="s">
        <v>24</v>
      </c>
      <c r="C15" s="8" t="s">
        <v>116</v>
      </c>
      <c r="D15" s="8" t="s">
        <v>117</v>
      </c>
      <c r="E15" s="8" t="s">
        <v>27</v>
      </c>
      <c r="F15" s="12" t="s">
        <v>28</v>
      </c>
      <c r="G15" s="12" t="s">
        <v>29</v>
      </c>
      <c r="H15" s="8" t="s">
        <v>118</v>
      </c>
      <c r="I15" s="8" t="s">
        <v>119</v>
      </c>
      <c r="J15" s="8" t="s">
        <v>120</v>
      </c>
      <c r="K15" s="8" t="s">
        <v>121</v>
      </c>
      <c r="L15" s="8" t="s">
        <v>69</v>
      </c>
      <c r="M15" s="8" t="s">
        <v>87</v>
      </c>
      <c r="N15" s="8" t="s">
        <v>122</v>
      </c>
      <c r="O15" s="8" t="s">
        <v>123</v>
      </c>
      <c r="P15" s="8" t="s">
        <v>62</v>
      </c>
      <c r="Q15" s="8" t="s">
        <v>124</v>
      </c>
      <c r="R15" s="8">
        <v>8</v>
      </c>
      <c r="S15" s="8">
        <v>6400</v>
      </c>
      <c r="T15" s="12" t="s">
        <v>40</v>
      </c>
      <c r="U15" s="8">
        <f t="shared" si="0"/>
        <v>3840</v>
      </c>
      <c r="V15" s="8">
        <v>8</v>
      </c>
      <c r="W15" s="12"/>
    </row>
    <row r="16" ht="57" customHeight="1" spans="1:23">
      <c r="A16" s="8">
        <v>14</v>
      </c>
      <c r="B16" s="14" t="s">
        <v>24</v>
      </c>
      <c r="C16" s="8" t="s">
        <v>125</v>
      </c>
      <c r="D16" s="8" t="s">
        <v>126</v>
      </c>
      <c r="E16" s="8" t="s">
        <v>27</v>
      </c>
      <c r="F16" s="12" t="s">
        <v>28</v>
      </c>
      <c r="G16" s="12" t="s">
        <v>29</v>
      </c>
      <c r="H16" s="8" t="s">
        <v>65</v>
      </c>
      <c r="I16" s="8" t="s">
        <v>127</v>
      </c>
      <c r="J16" s="8" t="s">
        <v>67</v>
      </c>
      <c r="K16" s="8" t="s">
        <v>128</v>
      </c>
      <c r="L16" s="8" t="s">
        <v>69</v>
      </c>
      <c r="M16" s="8" t="s">
        <v>129</v>
      </c>
      <c r="N16" s="8" t="s">
        <v>130</v>
      </c>
      <c r="O16" s="8" t="s">
        <v>131</v>
      </c>
      <c r="P16" s="8" t="s">
        <v>38</v>
      </c>
      <c r="Q16" s="8" t="s">
        <v>115</v>
      </c>
      <c r="R16" s="8">
        <v>11</v>
      </c>
      <c r="S16" s="8">
        <v>8800</v>
      </c>
      <c r="T16" s="12" t="s">
        <v>40</v>
      </c>
      <c r="U16" s="8">
        <f t="shared" si="0"/>
        <v>5280</v>
      </c>
      <c r="V16" s="8">
        <v>11</v>
      </c>
      <c r="W16" s="12"/>
    </row>
    <row r="17" ht="32" customHeight="1" spans="1:23">
      <c r="A17" s="8">
        <v>15</v>
      </c>
      <c r="B17" s="9" t="s">
        <v>24</v>
      </c>
      <c r="C17" s="10" t="s">
        <v>132</v>
      </c>
      <c r="D17" s="10" t="s">
        <v>133</v>
      </c>
      <c r="E17" s="10" t="s">
        <v>134</v>
      </c>
      <c r="F17" s="12" t="s">
        <v>135</v>
      </c>
      <c r="G17" s="12" t="s">
        <v>29</v>
      </c>
      <c r="H17" s="10" t="s">
        <v>136</v>
      </c>
      <c r="I17" s="10" t="s">
        <v>137</v>
      </c>
      <c r="J17" s="10" t="s">
        <v>138</v>
      </c>
      <c r="K17" s="10" t="s">
        <v>139</v>
      </c>
      <c r="L17" s="9" t="s">
        <v>69</v>
      </c>
      <c r="M17" s="10" t="s">
        <v>87</v>
      </c>
      <c r="N17" s="10" t="s">
        <v>140</v>
      </c>
      <c r="O17" s="20" t="s">
        <v>141</v>
      </c>
      <c r="P17" s="9" t="s">
        <v>38</v>
      </c>
      <c r="Q17" s="20" t="s">
        <v>39</v>
      </c>
      <c r="R17" s="10">
        <v>7</v>
      </c>
      <c r="S17" s="10">
        <v>5600</v>
      </c>
      <c r="T17" s="12" t="s">
        <v>40</v>
      </c>
      <c r="U17" s="10">
        <f t="shared" si="0"/>
        <v>3360</v>
      </c>
      <c r="V17" s="10">
        <v>13</v>
      </c>
      <c r="W17" s="12"/>
    </row>
    <row r="18" ht="32" customHeight="1" spans="1:23">
      <c r="A18" s="8">
        <v>16</v>
      </c>
      <c r="B18" s="9" t="s">
        <v>24</v>
      </c>
      <c r="C18" s="10" t="s">
        <v>142</v>
      </c>
      <c r="D18" s="10" t="s">
        <v>143</v>
      </c>
      <c r="E18" s="10" t="s">
        <v>134</v>
      </c>
      <c r="F18" s="12" t="s">
        <v>135</v>
      </c>
      <c r="G18" s="12" t="s">
        <v>29</v>
      </c>
      <c r="H18" s="10" t="s">
        <v>144</v>
      </c>
      <c r="I18" s="10" t="s">
        <v>145</v>
      </c>
      <c r="J18" s="10" t="s">
        <v>146</v>
      </c>
      <c r="K18" s="10" t="s">
        <v>147</v>
      </c>
      <c r="L18" s="10" t="s">
        <v>69</v>
      </c>
      <c r="M18" s="10" t="s">
        <v>148</v>
      </c>
      <c r="N18" s="10" t="s">
        <v>149</v>
      </c>
      <c r="O18" s="20" t="s">
        <v>141</v>
      </c>
      <c r="P18" s="10" t="s">
        <v>150</v>
      </c>
      <c r="Q18" s="20" t="s">
        <v>39</v>
      </c>
      <c r="R18" s="10">
        <v>7</v>
      </c>
      <c r="S18" s="10">
        <v>5600</v>
      </c>
      <c r="T18" s="12" t="s">
        <v>40</v>
      </c>
      <c r="U18" s="10">
        <f t="shared" si="0"/>
        <v>3360</v>
      </c>
      <c r="V18" s="10">
        <v>7</v>
      </c>
      <c r="W18" s="12"/>
    </row>
    <row r="19" ht="32" customHeight="1" spans="1:23">
      <c r="A19" s="8">
        <v>17</v>
      </c>
      <c r="B19" s="14" t="s">
        <v>24</v>
      </c>
      <c r="C19" s="8" t="s">
        <v>151</v>
      </c>
      <c r="D19" s="8" t="s">
        <v>152</v>
      </c>
      <c r="E19" s="8" t="s">
        <v>153</v>
      </c>
      <c r="F19" s="12" t="s">
        <v>28</v>
      </c>
      <c r="G19" s="12" t="s">
        <v>29</v>
      </c>
      <c r="H19" s="8" t="s">
        <v>30</v>
      </c>
      <c r="I19" s="8" t="s">
        <v>154</v>
      </c>
      <c r="J19" s="8" t="s">
        <v>155</v>
      </c>
      <c r="K19" s="8" t="s">
        <v>156</v>
      </c>
      <c r="L19" s="8" t="s">
        <v>34</v>
      </c>
      <c r="M19" s="8" t="s">
        <v>157</v>
      </c>
      <c r="N19" s="8" t="s">
        <v>158</v>
      </c>
      <c r="O19" s="8" t="s">
        <v>159</v>
      </c>
      <c r="P19" s="8" t="s">
        <v>150</v>
      </c>
      <c r="Q19" s="8" t="s">
        <v>54</v>
      </c>
      <c r="R19" s="8">
        <v>6</v>
      </c>
      <c r="S19" s="8">
        <v>6000</v>
      </c>
      <c r="T19" s="12" t="s">
        <v>40</v>
      </c>
      <c r="U19" s="8">
        <f t="shared" si="0"/>
        <v>3600</v>
      </c>
      <c r="V19" s="8">
        <v>6</v>
      </c>
      <c r="W19" s="12"/>
    </row>
    <row r="20" ht="97" customHeight="1" spans="1:23">
      <c r="A20" s="8">
        <v>18</v>
      </c>
      <c r="B20" s="9" t="s">
        <v>24</v>
      </c>
      <c r="C20" s="10" t="s">
        <v>160</v>
      </c>
      <c r="D20" s="10" t="s">
        <v>161</v>
      </c>
      <c r="E20" s="10" t="s">
        <v>162</v>
      </c>
      <c r="F20" s="12" t="s">
        <v>28</v>
      </c>
      <c r="G20" s="12" t="s">
        <v>29</v>
      </c>
      <c r="H20" s="10" t="s">
        <v>65</v>
      </c>
      <c r="I20" s="10" t="s">
        <v>66</v>
      </c>
      <c r="J20" s="10" t="s">
        <v>163</v>
      </c>
      <c r="K20" s="10" t="s">
        <v>68</v>
      </c>
      <c r="L20" s="10" t="s">
        <v>69</v>
      </c>
      <c r="M20" s="10" t="s">
        <v>148</v>
      </c>
      <c r="N20" s="10" t="s">
        <v>164</v>
      </c>
      <c r="O20" s="10" t="s">
        <v>165</v>
      </c>
      <c r="P20" s="10" t="s">
        <v>38</v>
      </c>
      <c r="Q20" s="10" t="s">
        <v>97</v>
      </c>
      <c r="R20" s="10">
        <v>10</v>
      </c>
      <c r="S20" s="10">
        <v>8000</v>
      </c>
      <c r="T20" s="12" t="s">
        <v>40</v>
      </c>
      <c r="U20" s="10">
        <f t="shared" si="0"/>
        <v>4800</v>
      </c>
      <c r="V20" s="10">
        <v>10</v>
      </c>
      <c r="W20" s="12"/>
    </row>
    <row r="21" ht="51" customHeight="1" spans="1:23">
      <c r="A21" s="8">
        <v>19</v>
      </c>
      <c r="B21" s="9" t="s">
        <v>24</v>
      </c>
      <c r="C21" s="10" t="s">
        <v>166</v>
      </c>
      <c r="D21" s="10" t="s">
        <v>167</v>
      </c>
      <c r="E21" s="10" t="s">
        <v>168</v>
      </c>
      <c r="F21" s="12" t="s">
        <v>169</v>
      </c>
      <c r="G21" s="12" t="s">
        <v>29</v>
      </c>
      <c r="H21" s="10" t="s">
        <v>170</v>
      </c>
      <c r="I21" s="10" t="s">
        <v>171</v>
      </c>
      <c r="J21" s="10" t="s">
        <v>155</v>
      </c>
      <c r="K21" s="10" t="s">
        <v>172</v>
      </c>
      <c r="L21" s="10" t="s">
        <v>69</v>
      </c>
      <c r="M21" s="10" t="s">
        <v>157</v>
      </c>
      <c r="N21" s="10" t="s">
        <v>173</v>
      </c>
      <c r="O21" s="10" t="s">
        <v>174</v>
      </c>
      <c r="P21" s="10" t="s">
        <v>62</v>
      </c>
      <c r="Q21" s="10" t="s">
        <v>105</v>
      </c>
      <c r="R21" s="10">
        <v>9</v>
      </c>
      <c r="S21" s="10">
        <v>7200</v>
      </c>
      <c r="T21" s="12" t="s">
        <v>40</v>
      </c>
      <c r="U21" s="10">
        <f t="shared" si="0"/>
        <v>4320</v>
      </c>
      <c r="V21" s="10">
        <v>9</v>
      </c>
      <c r="W21" s="12"/>
    </row>
    <row r="22" ht="59" customHeight="1" spans="1:23">
      <c r="A22" s="8">
        <v>20</v>
      </c>
      <c r="B22" s="9" t="s">
        <v>24</v>
      </c>
      <c r="C22" s="10" t="s">
        <v>175</v>
      </c>
      <c r="D22" s="10" t="s">
        <v>176</v>
      </c>
      <c r="E22" s="10" t="s">
        <v>177</v>
      </c>
      <c r="F22" s="12" t="s">
        <v>28</v>
      </c>
      <c r="G22" s="12" t="s">
        <v>29</v>
      </c>
      <c r="H22" s="10" t="s">
        <v>178</v>
      </c>
      <c r="I22" s="10" t="s">
        <v>179</v>
      </c>
      <c r="J22" s="10" t="s">
        <v>146</v>
      </c>
      <c r="K22" s="10" t="s">
        <v>180</v>
      </c>
      <c r="L22" s="10" t="s">
        <v>34</v>
      </c>
      <c r="M22" s="10" t="s">
        <v>148</v>
      </c>
      <c r="N22" s="10" t="s">
        <v>181</v>
      </c>
      <c r="O22" s="10" t="s">
        <v>182</v>
      </c>
      <c r="P22" s="10" t="s">
        <v>62</v>
      </c>
      <c r="Q22" s="10" t="s">
        <v>183</v>
      </c>
      <c r="R22" s="10">
        <v>13</v>
      </c>
      <c r="S22" s="10">
        <v>13000</v>
      </c>
      <c r="T22" s="12" t="s">
        <v>40</v>
      </c>
      <c r="U22" s="10">
        <f t="shared" si="0"/>
        <v>7800</v>
      </c>
      <c r="V22" s="10">
        <v>13</v>
      </c>
      <c r="W22" s="12"/>
    </row>
    <row r="23" ht="75" customHeight="1" spans="1:23">
      <c r="A23" s="8">
        <v>21</v>
      </c>
      <c r="B23" s="14" t="s">
        <v>24</v>
      </c>
      <c r="C23" s="8" t="s">
        <v>184</v>
      </c>
      <c r="D23" s="8" t="s">
        <v>185</v>
      </c>
      <c r="E23" s="8" t="s">
        <v>177</v>
      </c>
      <c r="F23" s="12" t="s">
        <v>28</v>
      </c>
      <c r="G23" s="12" t="s">
        <v>29</v>
      </c>
      <c r="H23" s="8" t="s">
        <v>186</v>
      </c>
      <c r="I23" s="8" t="s">
        <v>187</v>
      </c>
      <c r="J23" s="8" t="s">
        <v>85</v>
      </c>
      <c r="K23" s="8" t="s">
        <v>188</v>
      </c>
      <c r="L23" s="8" t="s">
        <v>69</v>
      </c>
      <c r="M23" s="8" t="s">
        <v>87</v>
      </c>
      <c r="N23" s="8" t="s">
        <v>189</v>
      </c>
      <c r="O23" s="8" t="s">
        <v>190</v>
      </c>
      <c r="P23" s="8" t="s">
        <v>38</v>
      </c>
      <c r="Q23" s="8" t="s">
        <v>191</v>
      </c>
      <c r="R23" s="8">
        <v>12</v>
      </c>
      <c r="S23" s="8">
        <v>9600</v>
      </c>
      <c r="T23" s="12" t="s">
        <v>40</v>
      </c>
      <c r="U23" s="8">
        <f t="shared" si="0"/>
        <v>5760</v>
      </c>
      <c r="V23" s="8">
        <v>12</v>
      </c>
      <c r="W23" s="12"/>
    </row>
    <row r="24" ht="39" customHeight="1" spans="1:23">
      <c r="A24" s="8">
        <v>22</v>
      </c>
      <c r="B24" s="14" t="s">
        <v>24</v>
      </c>
      <c r="C24" s="8" t="s">
        <v>192</v>
      </c>
      <c r="D24" s="8" t="s">
        <v>193</v>
      </c>
      <c r="E24" s="8" t="s">
        <v>177</v>
      </c>
      <c r="F24" s="12" t="s">
        <v>28</v>
      </c>
      <c r="G24" s="12" t="s">
        <v>29</v>
      </c>
      <c r="H24" s="8" t="s">
        <v>57</v>
      </c>
      <c r="I24" s="8" t="s">
        <v>194</v>
      </c>
      <c r="J24" s="8" t="s">
        <v>195</v>
      </c>
      <c r="K24" s="8" t="s">
        <v>196</v>
      </c>
      <c r="L24" s="8" t="s">
        <v>34</v>
      </c>
      <c r="M24" s="8" t="s">
        <v>148</v>
      </c>
      <c r="N24" s="8" t="s">
        <v>197</v>
      </c>
      <c r="O24" s="8" t="s">
        <v>198</v>
      </c>
      <c r="P24" s="8" t="s">
        <v>62</v>
      </c>
      <c r="Q24" s="8" t="s">
        <v>124</v>
      </c>
      <c r="R24" s="8">
        <v>8</v>
      </c>
      <c r="S24" s="8">
        <v>8000</v>
      </c>
      <c r="T24" s="12" t="s">
        <v>40</v>
      </c>
      <c r="U24" s="8">
        <f t="shared" si="0"/>
        <v>4800</v>
      </c>
      <c r="V24" s="8">
        <v>8</v>
      </c>
      <c r="W24" s="12"/>
    </row>
    <row r="25" ht="77" customHeight="1" spans="1:23">
      <c r="A25" s="8">
        <v>23</v>
      </c>
      <c r="B25" s="14" t="s">
        <v>24</v>
      </c>
      <c r="C25" s="8" t="s">
        <v>199</v>
      </c>
      <c r="D25" s="8" t="s">
        <v>200</v>
      </c>
      <c r="E25" s="8" t="s">
        <v>177</v>
      </c>
      <c r="F25" s="12" t="s">
        <v>28</v>
      </c>
      <c r="G25" s="12" t="s">
        <v>29</v>
      </c>
      <c r="H25" s="8" t="s">
        <v>201</v>
      </c>
      <c r="I25" s="8" t="s">
        <v>202</v>
      </c>
      <c r="J25" s="8" t="s">
        <v>163</v>
      </c>
      <c r="K25" s="8" t="s">
        <v>203</v>
      </c>
      <c r="L25" s="8" t="s">
        <v>69</v>
      </c>
      <c r="M25" s="8" t="s">
        <v>204</v>
      </c>
      <c r="N25" s="8" t="s">
        <v>205</v>
      </c>
      <c r="O25" s="8" t="s">
        <v>206</v>
      </c>
      <c r="P25" s="8" t="s">
        <v>38</v>
      </c>
      <c r="Q25" s="8" t="s">
        <v>115</v>
      </c>
      <c r="R25" s="8">
        <v>11</v>
      </c>
      <c r="S25" s="8">
        <v>8800</v>
      </c>
      <c r="T25" s="12" t="s">
        <v>40</v>
      </c>
      <c r="U25" s="8">
        <f t="shared" si="0"/>
        <v>5280</v>
      </c>
      <c r="V25" s="8">
        <v>11</v>
      </c>
      <c r="W25" s="12"/>
    </row>
    <row r="26" ht="44" customHeight="1" spans="1:23">
      <c r="A26" s="8">
        <v>24</v>
      </c>
      <c r="B26" s="14" t="s">
        <v>24</v>
      </c>
      <c r="C26" s="8" t="s">
        <v>207</v>
      </c>
      <c r="D26" s="8" t="s">
        <v>208</v>
      </c>
      <c r="E26" s="8" t="s">
        <v>177</v>
      </c>
      <c r="F26" s="12" t="s">
        <v>28</v>
      </c>
      <c r="G26" s="12" t="s">
        <v>29</v>
      </c>
      <c r="H26" s="8" t="s">
        <v>144</v>
      </c>
      <c r="I26" s="8" t="s">
        <v>209</v>
      </c>
      <c r="J26" s="8" t="s">
        <v>210</v>
      </c>
      <c r="K26" s="8" t="s">
        <v>211</v>
      </c>
      <c r="L26" s="8" t="s">
        <v>69</v>
      </c>
      <c r="M26" s="8" t="s">
        <v>157</v>
      </c>
      <c r="N26" s="8" t="s">
        <v>212</v>
      </c>
      <c r="O26" s="8" t="s">
        <v>213</v>
      </c>
      <c r="P26" s="8" t="s">
        <v>150</v>
      </c>
      <c r="Q26" s="8" t="s">
        <v>214</v>
      </c>
      <c r="R26" s="8">
        <v>15</v>
      </c>
      <c r="S26" s="8">
        <v>12000</v>
      </c>
      <c r="T26" s="12" t="s">
        <v>40</v>
      </c>
      <c r="U26" s="8">
        <f t="shared" si="0"/>
        <v>7200</v>
      </c>
      <c r="V26" s="8">
        <v>15</v>
      </c>
      <c r="W26" s="12"/>
    </row>
    <row r="27" ht="60" customHeight="1" spans="1:23">
      <c r="A27" s="8">
        <v>25</v>
      </c>
      <c r="B27" s="14" t="s">
        <v>24</v>
      </c>
      <c r="C27" s="8" t="s">
        <v>215</v>
      </c>
      <c r="D27" s="8" t="s">
        <v>216</v>
      </c>
      <c r="E27" s="8" t="s">
        <v>177</v>
      </c>
      <c r="F27" s="12" t="s">
        <v>28</v>
      </c>
      <c r="G27" s="12" t="s">
        <v>29</v>
      </c>
      <c r="H27" s="8" t="s">
        <v>217</v>
      </c>
      <c r="I27" s="8" t="s">
        <v>218</v>
      </c>
      <c r="J27" s="8" t="s">
        <v>219</v>
      </c>
      <c r="K27" s="8" t="s">
        <v>220</v>
      </c>
      <c r="L27" s="8" t="s">
        <v>69</v>
      </c>
      <c r="M27" s="8" t="s">
        <v>221</v>
      </c>
      <c r="N27" s="8" t="s">
        <v>222</v>
      </c>
      <c r="O27" s="8" t="s">
        <v>223</v>
      </c>
      <c r="P27" s="8" t="s">
        <v>62</v>
      </c>
      <c r="Q27" s="8" t="s">
        <v>224</v>
      </c>
      <c r="R27" s="8">
        <v>14</v>
      </c>
      <c r="S27" s="8">
        <v>11200</v>
      </c>
      <c r="T27" s="12" t="s">
        <v>40</v>
      </c>
      <c r="U27" s="8">
        <f t="shared" si="0"/>
        <v>6720</v>
      </c>
      <c r="V27" s="8">
        <v>14</v>
      </c>
      <c r="W27" s="12"/>
    </row>
    <row r="28" ht="85" customHeight="1" spans="1:23">
      <c r="A28" s="8">
        <v>26</v>
      </c>
      <c r="B28" s="14" t="s">
        <v>24</v>
      </c>
      <c r="C28" s="8" t="s">
        <v>225</v>
      </c>
      <c r="D28" s="8" t="s">
        <v>226</v>
      </c>
      <c r="E28" s="8" t="s">
        <v>177</v>
      </c>
      <c r="F28" s="12" t="s">
        <v>28</v>
      </c>
      <c r="G28" s="12" t="s">
        <v>29</v>
      </c>
      <c r="H28" s="8" t="s">
        <v>30</v>
      </c>
      <c r="I28" s="8" t="s">
        <v>187</v>
      </c>
      <c r="J28" s="8" t="s">
        <v>227</v>
      </c>
      <c r="K28" s="8" t="s">
        <v>228</v>
      </c>
      <c r="L28" s="8" t="s">
        <v>34</v>
      </c>
      <c r="M28" s="8" t="s">
        <v>87</v>
      </c>
      <c r="N28" s="8" t="s">
        <v>229</v>
      </c>
      <c r="O28" s="8" t="s">
        <v>230</v>
      </c>
      <c r="P28" s="8" t="s">
        <v>38</v>
      </c>
      <c r="Q28" s="8" t="s">
        <v>224</v>
      </c>
      <c r="R28" s="8">
        <v>14</v>
      </c>
      <c r="S28" s="8">
        <v>14000</v>
      </c>
      <c r="T28" s="12" t="s">
        <v>40</v>
      </c>
      <c r="U28" s="8">
        <f t="shared" si="0"/>
        <v>8400</v>
      </c>
      <c r="V28" s="8">
        <v>14</v>
      </c>
      <c r="W28" s="12"/>
    </row>
    <row r="29" ht="78" customHeight="1" spans="1:23">
      <c r="A29" s="8">
        <v>27</v>
      </c>
      <c r="B29" s="14" t="s">
        <v>24</v>
      </c>
      <c r="C29" s="8" t="s">
        <v>231</v>
      </c>
      <c r="D29" s="8" t="s">
        <v>232</v>
      </c>
      <c r="E29" s="8" t="s">
        <v>177</v>
      </c>
      <c r="F29" s="12" t="s">
        <v>28</v>
      </c>
      <c r="G29" s="12" t="s">
        <v>29</v>
      </c>
      <c r="H29" s="8" t="s">
        <v>233</v>
      </c>
      <c r="I29" s="8" t="s">
        <v>234</v>
      </c>
      <c r="J29" s="8" t="s">
        <v>235</v>
      </c>
      <c r="K29" s="14" t="s">
        <v>236</v>
      </c>
      <c r="L29" s="8" t="s">
        <v>69</v>
      </c>
      <c r="M29" s="8" t="s">
        <v>94</v>
      </c>
      <c r="N29" s="8" t="s">
        <v>212</v>
      </c>
      <c r="O29" s="8" t="s">
        <v>237</v>
      </c>
      <c r="P29" s="8" t="s">
        <v>38</v>
      </c>
      <c r="Q29" s="8" t="s">
        <v>214</v>
      </c>
      <c r="R29" s="8">
        <v>15</v>
      </c>
      <c r="S29" s="8">
        <v>12000</v>
      </c>
      <c r="T29" s="12" t="s">
        <v>40</v>
      </c>
      <c r="U29" s="8">
        <f t="shared" si="0"/>
        <v>7200</v>
      </c>
      <c r="V29" s="8">
        <v>15</v>
      </c>
      <c r="W29" s="12"/>
    </row>
    <row r="30" ht="51" customHeight="1" spans="1:23">
      <c r="A30" s="8">
        <v>28</v>
      </c>
      <c r="B30" s="14" t="s">
        <v>24</v>
      </c>
      <c r="C30" s="8" t="s">
        <v>238</v>
      </c>
      <c r="D30" s="8" t="s">
        <v>239</v>
      </c>
      <c r="E30" s="8" t="s">
        <v>177</v>
      </c>
      <c r="F30" s="12" t="s">
        <v>28</v>
      </c>
      <c r="G30" s="12" t="s">
        <v>29</v>
      </c>
      <c r="H30" s="8" t="s">
        <v>240</v>
      </c>
      <c r="I30" s="8" t="s">
        <v>241</v>
      </c>
      <c r="J30" s="8" t="s">
        <v>242</v>
      </c>
      <c r="K30" s="8" t="s">
        <v>243</v>
      </c>
      <c r="L30" s="8" t="s">
        <v>69</v>
      </c>
      <c r="M30" s="8" t="s">
        <v>244</v>
      </c>
      <c r="N30" s="8" t="s">
        <v>245</v>
      </c>
      <c r="O30" s="8" t="s">
        <v>246</v>
      </c>
      <c r="P30" s="8" t="s">
        <v>62</v>
      </c>
      <c r="Q30" s="8" t="s">
        <v>214</v>
      </c>
      <c r="R30" s="8">
        <v>15</v>
      </c>
      <c r="S30" s="8">
        <v>12000</v>
      </c>
      <c r="T30" s="12" t="s">
        <v>40</v>
      </c>
      <c r="U30" s="8">
        <f t="shared" si="0"/>
        <v>7200</v>
      </c>
      <c r="V30" s="8">
        <v>15</v>
      </c>
      <c r="W30" s="12"/>
    </row>
    <row r="31" ht="32" customHeight="1" spans="1:23">
      <c r="A31" s="8">
        <v>29</v>
      </c>
      <c r="B31" s="14" t="s">
        <v>24</v>
      </c>
      <c r="C31" s="8" t="s">
        <v>247</v>
      </c>
      <c r="D31" s="8" t="s">
        <v>248</v>
      </c>
      <c r="E31" s="8" t="s">
        <v>249</v>
      </c>
      <c r="F31" s="12" t="s">
        <v>250</v>
      </c>
      <c r="G31" s="12" t="s">
        <v>29</v>
      </c>
      <c r="H31" s="8" t="s">
        <v>186</v>
      </c>
      <c r="I31" s="8" t="s">
        <v>154</v>
      </c>
      <c r="J31" s="8" t="s">
        <v>155</v>
      </c>
      <c r="K31" s="8" t="s">
        <v>251</v>
      </c>
      <c r="L31" s="8" t="s">
        <v>34</v>
      </c>
      <c r="M31" s="8" t="s">
        <v>157</v>
      </c>
      <c r="N31" s="8" t="s">
        <v>252</v>
      </c>
      <c r="O31" s="8" t="s">
        <v>253</v>
      </c>
      <c r="P31" s="8" t="s">
        <v>150</v>
      </c>
      <c r="Q31" s="8" t="s">
        <v>54</v>
      </c>
      <c r="R31" s="8">
        <v>6</v>
      </c>
      <c r="S31" s="8">
        <v>6000</v>
      </c>
      <c r="T31" s="12" t="s">
        <v>254</v>
      </c>
      <c r="U31" s="8">
        <v>6000</v>
      </c>
      <c r="V31" s="8">
        <v>6</v>
      </c>
      <c r="W31" s="12"/>
    </row>
    <row r="32" ht="32" customHeight="1" spans="1:23">
      <c r="A32" s="8">
        <v>30</v>
      </c>
      <c r="B32" s="14" t="s">
        <v>24</v>
      </c>
      <c r="C32" s="8" t="s">
        <v>255</v>
      </c>
      <c r="D32" s="8" t="s">
        <v>256</v>
      </c>
      <c r="E32" s="8" t="s">
        <v>249</v>
      </c>
      <c r="F32" s="12" t="s">
        <v>250</v>
      </c>
      <c r="G32" s="12" t="s">
        <v>29</v>
      </c>
      <c r="H32" s="8" t="s">
        <v>186</v>
      </c>
      <c r="I32" s="8" t="s">
        <v>154</v>
      </c>
      <c r="J32" s="8" t="s">
        <v>155</v>
      </c>
      <c r="K32" s="8" t="s">
        <v>257</v>
      </c>
      <c r="L32" s="8" t="s">
        <v>69</v>
      </c>
      <c r="M32" s="8" t="s">
        <v>157</v>
      </c>
      <c r="N32" s="8" t="s">
        <v>258</v>
      </c>
      <c r="O32" s="8" t="s">
        <v>253</v>
      </c>
      <c r="P32" s="8" t="s">
        <v>150</v>
      </c>
      <c r="Q32" s="8" t="s">
        <v>54</v>
      </c>
      <c r="R32" s="8">
        <v>6</v>
      </c>
      <c r="S32" s="8">
        <v>4800</v>
      </c>
      <c r="T32" s="12" t="s">
        <v>254</v>
      </c>
      <c r="U32" s="8">
        <v>4800</v>
      </c>
      <c r="V32" s="8">
        <v>6</v>
      </c>
      <c r="W32" s="12"/>
    </row>
    <row r="33" ht="32" customHeight="1" spans="1:23">
      <c r="A33" s="8">
        <v>31</v>
      </c>
      <c r="B33" s="14" t="s">
        <v>24</v>
      </c>
      <c r="C33" s="8" t="s">
        <v>259</v>
      </c>
      <c r="D33" s="8" t="s">
        <v>260</v>
      </c>
      <c r="E33" s="8" t="s">
        <v>249</v>
      </c>
      <c r="F33" s="12" t="s">
        <v>250</v>
      </c>
      <c r="G33" s="12" t="s">
        <v>29</v>
      </c>
      <c r="H33" s="8" t="s">
        <v>186</v>
      </c>
      <c r="I33" s="8" t="s">
        <v>154</v>
      </c>
      <c r="J33" s="8" t="s">
        <v>155</v>
      </c>
      <c r="K33" s="8" t="s">
        <v>257</v>
      </c>
      <c r="L33" s="8" t="s">
        <v>69</v>
      </c>
      <c r="M33" s="8" t="s">
        <v>157</v>
      </c>
      <c r="N33" s="8" t="s">
        <v>258</v>
      </c>
      <c r="O33" s="8" t="s">
        <v>253</v>
      </c>
      <c r="P33" s="8" t="s">
        <v>150</v>
      </c>
      <c r="Q33" s="8" t="s">
        <v>54</v>
      </c>
      <c r="R33" s="8">
        <v>6</v>
      </c>
      <c r="S33" s="8">
        <v>4800</v>
      </c>
      <c r="T33" s="12" t="s">
        <v>254</v>
      </c>
      <c r="U33" s="8">
        <v>4800</v>
      </c>
      <c r="V33" s="8">
        <v>6</v>
      </c>
      <c r="W33" s="12"/>
    </row>
    <row r="34" ht="32" customHeight="1" spans="1:23">
      <c r="A34" s="8">
        <v>32</v>
      </c>
      <c r="B34" s="14" t="s">
        <v>24</v>
      </c>
      <c r="C34" s="8" t="s">
        <v>261</v>
      </c>
      <c r="D34" s="8" t="s">
        <v>262</v>
      </c>
      <c r="E34" s="8" t="s">
        <v>249</v>
      </c>
      <c r="F34" s="12" t="s">
        <v>250</v>
      </c>
      <c r="G34" s="12" t="s">
        <v>29</v>
      </c>
      <c r="H34" s="8" t="s">
        <v>30</v>
      </c>
      <c r="I34" s="8" t="s">
        <v>154</v>
      </c>
      <c r="J34" s="8" t="s">
        <v>155</v>
      </c>
      <c r="K34" s="8" t="s">
        <v>156</v>
      </c>
      <c r="L34" s="8" t="s">
        <v>34</v>
      </c>
      <c r="M34" s="8" t="s">
        <v>157</v>
      </c>
      <c r="N34" s="8" t="s">
        <v>258</v>
      </c>
      <c r="O34" s="8" t="s">
        <v>253</v>
      </c>
      <c r="P34" s="8" t="s">
        <v>150</v>
      </c>
      <c r="Q34" s="8" t="s">
        <v>54</v>
      </c>
      <c r="R34" s="8">
        <v>6</v>
      </c>
      <c r="S34" s="8">
        <v>6000</v>
      </c>
      <c r="T34" s="12" t="s">
        <v>254</v>
      </c>
      <c r="U34" s="8">
        <v>6000</v>
      </c>
      <c r="V34" s="8">
        <v>6</v>
      </c>
      <c r="W34" s="12"/>
    </row>
    <row r="35" ht="70" customHeight="1" spans="1:23">
      <c r="A35" s="8">
        <v>33</v>
      </c>
      <c r="B35" s="14" t="s">
        <v>24</v>
      </c>
      <c r="C35" s="8" t="s">
        <v>263</v>
      </c>
      <c r="D35" s="8" t="s">
        <v>264</v>
      </c>
      <c r="E35" s="8" t="s">
        <v>265</v>
      </c>
      <c r="F35" s="12" t="s">
        <v>169</v>
      </c>
      <c r="G35" s="12" t="s">
        <v>29</v>
      </c>
      <c r="H35" s="8" t="s">
        <v>266</v>
      </c>
      <c r="I35" s="8" t="s">
        <v>267</v>
      </c>
      <c r="J35" s="8" t="s">
        <v>268</v>
      </c>
      <c r="K35" s="8" t="s">
        <v>269</v>
      </c>
      <c r="L35" s="8" t="s">
        <v>69</v>
      </c>
      <c r="M35" s="8" t="s">
        <v>270</v>
      </c>
      <c r="N35" s="8" t="s">
        <v>271</v>
      </c>
      <c r="O35" s="8" t="s">
        <v>272</v>
      </c>
      <c r="P35" s="8" t="s">
        <v>62</v>
      </c>
      <c r="Q35" s="8" t="s">
        <v>39</v>
      </c>
      <c r="R35" s="8">
        <v>7</v>
      </c>
      <c r="S35" s="8">
        <v>5600</v>
      </c>
      <c r="T35" s="12" t="s">
        <v>254</v>
      </c>
      <c r="U35" s="8">
        <v>5600</v>
      </c>
      <c r="V35" s="8">
        <v>7</v>
      </c>
      <c r="W35" s="12"/>
    </row>
    <row r="36" ht="23" customHeight="1" spans="1:23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>
        <f>SUM(S3:S35)</f>
        <v>255800</v>
      </c>
      <c r="T36" s="12"/>
      <c r="U36" s="12">
        <f>SUM(U3:U35)</f>
        <v>164360</v>
      </c>
      <c r="V36" s="12"/>
      <c r="W36" s="12"/>
    </row>
  </sheetData>
  <mergeCells count="1">
    <mergeCell ref="A1:W1"/>
  </mergeCells>
  <dataValidations count="1">
    <dataValidation type="list" allowBlank="1" showInputMessage="1" showErrorMessage="1" sqref="G3 G28 G4:G23 G24:G25 G26:G27 G29:G35">
      <formula1>"是,否"</formula1>
    </dataValidation>
  </dataValidations>
  <printOptions horizontalCentered="1" gridLines="1"/>
  <pageMargins left="0.196527777777778" right="0.196527777777778" top="0.393055555555556" bottom="0.393055555555556" header="0.314583333333333" footer="0.314583333333333"/>
  <pageSetup paperSize="9" scale="6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4"/>
  <sheetViews>
    <sheetView workbookViewId="0">
      <selection activeCell="T2" sqref="T$1:T$1048576"/>
    </sheetView>
  </sheetViews>
  <sheetFormatPr defaultColWidth="9" defaultRowHeight="13.5"/>
  <cols>
    <col min="1" max="1" width="5.54166666666667" customWidth="1"/>
    <col min="2" max="2" width="7.25" customWidth="1"/>
    <col min="3" max="3" width="6.625" customWidth="1"/>
    <col min="4" max="4" width="17.5" customWidth="1"/>
    <col min="5" max="5" width="16.1833333333333" customWidth="1"/>
    <col min="6" max="6" width="11.0666666666667" customWidth="1"/>
    <col min="7" max="7" width="6.80833333333333" style="4" customWidth="1"/>
    <col min="8" max="8" width="14.4916666666667" customWidth="1"/>
    <col min="9" max="9" width="7.65833333333333" customWidth="1"/>
    <col min="10" max="10" width="9.375" customWidth="1"/>
    <col min="11" max="11" width="16.9" customWidth="1"/>
    <col min="12" max="12" width="20.2916666666667" customWidth="1"/>
    <col min="13" max="13" width="8.66666666666667" customWidth="1"/>
    <col min="14" max="14" width="12.5916666666667" style="30" customWidth="1"/>
    <col min="15" max="15" width="5.375" customWidth="1"/>
    <col min="16" max="16" width="7" customWidth="1"/>
    <col min="17" max="17" width="11.65" customWidth="1"/>
    <col min="18" max="18" width="8.95" customWidth="1"/>
  </cols>
  <sheetData>
    <row r="1" ht="52" customHeight="1" spans="1:19">
      <c r="A1" s="5" t="s">
        <v>273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ht="43.5" customHeight="1" spans="1:1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11</v>
      </c>
      <c r="I2" s="7" t="s">
        <v>12</v>
      </c>
      <c r="J2" s="7" t="s">
        <v>13</v>
      </c>
      <c r="K2" s="7" t="s">
        <v>14</v>
      </c>
      <c r="L2" s="7" t="s">
        <v>15</v>
      </c>
      <c r="M2" s="7" t="s">
        <v>16</v>
      </c>
      <c r="N2" s="7" t="s">
        <v>17</v>
      </c>
      <c r="O2" s="7" t="s">
        <v>18</v>
      </c>
      <c r="P2" s="7" t="s">
        <v>19</v>
      </c>
      <c r="Q2" s="7" t="s">
        <v>20</v>
      </c>
      <c r="R2" s="10" t="s">
        <v>21</v>
      </c>
      <c r="S2" s="36" t="s">
        <v>22</v>
      </c>
    </row>
    <row r="3" s="29" customFormat="1" ht="44" customHeight="1" spans="1:19">
      <c r="A3" s="8">
        <v>1</v>
      </c>
      <c r="B3" s="14" t="s">
        <v>24</v>
      </c>
      <c r="C3" s="10" t="s">
        <v>274</v>
      </c>
      <c r="D3" s="40" t="s">
        <v>275</v>
      </c>
      <c r="E3" s="18" t="s">
        <v>276</v>
      </c>
      <c r="F3" s="12" t="s">
        <v>169</v>
      </c>
      <c r="G3" s="13" t="s">
        <v>277</v>
      </c>
      <c r="H3" s="19">
        <v>44503</v>
      </c>
      <c r="I3" s="10" t="s">
        <v>278</v>
      </c>
      <c r="J3" s="10" t="s">
        <v>279</v>
      </c>
      <c r="K3" s="10" t="s">
        <v>280</v>
      </c>
      <c r="L3" s="20" t="s">
        <v>281</v>
      </c>
      <c r="M3" s="8" t="s">
        <v>150</v>
      </c>
      <c r="N3" s="20" t="s">
        <v>39</v>
      </c>
      <c r="O3" s="8">
        <v>7</v>
      </c>
      <c r="P3" s="8">
        <v>8400</v>
      </c>
      <c r="Q3" s="8" t="s">
        <v>40</v>
      </c>
      <c r="R3" s="37">
        <f t="shared" ref="R3:R20" si="0">P3*0.6</f>
        <v>5040</v>
      </c>
      <c r="S3" s="8">
        <v>14</v>
      </c>
    </row>
    <row r="4" ht="44" customHeight="1" spans="1:19">
      <c r="A4" s="8">
        <v>2</v>
      </c>
      <c r="B4" s="14" t="s">
        <v>24</v>
      </c>
      <c r="C4" s="10" t="s">
        <v>282</v>
      </c>
      <c r="D4" s="40" t="s">
        <v>283</v>
      </c>
      <c r="E4" s="18" t="s">
        <v>276</v>
      </c>
      <c r="F4" s="12" t="s">
        <v>169</v>
      </c>
      <c r="G4" s="13" t="s">
        <v>277</v>
      </c>
      <c r="H4" s="19">
        <v>44502</v>
      </c>
      <c r="I4" s="10" t="s">
        <v>278</v>
      </c>
      <c r="J4" s="32" t="s">
        <v>284</v>
      </c>
      <c r="K4" s="10" t="s">
        <v>285</v>
      </c>
      <c r="L4" s="20" t="s">
        <v>281</v>
      </c>
      <c r="M4" s="8" t="s">
        <v>150</v>
      </c>
      <c r="N4" s="20" t="s">
        <v>39</v>
      </c>
      <c r="O4" s="8">
        <v>7</v>
      </c>
      <c r="P4" s="8">
        <v>8400</v>
      </c>
      <c r="Q4" s="8" t="s">
        <v>40</v>
      </c>
      <c r="R4" s="37">
        <f t="shared" si="0"/>
        <v>5040</v>
      </c>
      <c r="S4" s="8">
        <v>14</v>
      </c>
    </row>
    <row r="5" ht="44" customHeight="1" spans="1:19">
      <c r="A5" s="8">
        <v>3</v>
      </c>
      <c r="B5" s="14" t="s">
        <v>24</v>
      </c>
      <c r="C5" s="10" t="s">
        <v>286</v>
      </c>
      <c r="D5" s="40" t="s">
        <v>287</v>
      </c>
      <c r="E5" s="18" t="s">
        <v>276</v>
      </c>
      <c r="F5" s="12" t="s">
        <v>169</v>
      </c>
      <c r="G5" s="13" t="s">
        <v>277</v>
      </c>
      <c r="H5" s="19">
        <v>44503</v>
      </c>
      <c r="I5" s="10" t="s">
        <v>278</v>
      </c>
      <c r="J5" s="10" t="s">
        <v>279</v>
      </c>
      <c r="K5" s="10" t="s">
        <v>288</v>
      </c>
      <c r="L5" s="20" t="s">
        <v>281</v>
      </c>
      <c r="M5" s="8" t="s">
        <v>150</v>
      </c>
      <c r="N5" s="20" t="s">
        <v>39</v>
      </c>
      <c r="O5" s="8">
        <v>7</v>
      </c>
      <c r="P5" s="8">
        <v>8400</v>
      </c>
      <c r="Q5" s="8" t="s">
        <v>40</v>
      </c>
      <c r="R5" s="37">
        <f t="shared" si="0"/>
        <v>5040</v>
      </c>
      <c r="S5" s="8">
        <v>14</v>
      </c>
    </row>
    <row r="6" ht="44" customHeight="1" spans="1:19">
      <c r="A6" s="8">
        <v>4</v>
      </c>
      <c r="B6" s="14" t="s">
        <v>24</v>
      </c>
      <c r="C6" s="10" t="s">
        <v>289</v>
      </c>
      <c r="D6" s="40" t="s">
        <v>290</v>
      </c>
      <c r="E6" s="18" t="s">
        <v>276</v>
      </c>
      <c r="F6" s="12" t="s">
        <v>169</v>
      </c>
      <c r="G6" s="13" t="s">
        <v>277</v>
      </c>
      <c r="H6" s="19">
        <v>44503</v>
      </c>
      <c r="I6" s="10" t="s">
        <v>278</v>
      </c>
      <c r="J6" s="14" t="s">
        <v>291</v>
      </c>
      <c r="K6" s="10" t="s">
        <v>292</v>
      </c>
      <c r="L6" s="20" t="s">
        <v>281</v>
      </c>
      <c r="M6" s="8" t="s">
        <v>150</v>
      </c>
      <c r="N6" s="20" t="s">
        <v>39</v>
      </c>
      <c r="O6" s="8">
        <v>7</v>
      </c>
      <c r="P6" s="8">
        <v>8400</v>
      </c>
      <c r="Q6" s="8" t="s">
        <v>40</v>
      </c>
      <c r="R6" s="37">
        <f t="shared" si="0"/>
        <v>5040</v>
      </c>
      <c r="S6" s="8">
        <v>14</v>
      </c>
    </row>
    <row r="7" ht="44" customHeight="1" spans="1:19">
      <c r="A7" s="8">
        <v>5</v>
      </c>
      <c r="B7" s="14" t="s">
        <v>24</v>
      </c>
      <c r="C7" s="10" t="s">
        <v>293</v>
      </c>
      <c r="D7" s="40" t="s">
        <v>294</v>
      </c>
      <c r="E7" s="18" t="s">
        <v>276</v>
      </c>
      <c r="F7" s="12" t="s">
        <v>169</v>
      </c>
      <c r="G7" s="13" t="s">
        <v>277</v>
      </c>
      <c r="H7" s="19">
        <v>44503</v>
      </c>
      <c r="I7" s="10" t="s">
        <v>278</v>
      </c>
      <c r="J7" s="14" t="s">
        <v>295</v>
      </c>
      <c r="K7" s="10" t="s">
        <v>296</v>
      </c>
      <c r="L7" s="20" t="s">
        <v>281</v>
      </c>
      <c r="M7" s="8" t="s">
        <v>150</v>
      </c>
      <c r="N7" s="20" t="s">
        <v>39</v>
      </c>
      <c r="O7" s="8">
        <v>7</v>
      </c>
      <c r="P7" s="8">
        <v>8400</v>
      </c>
      <c r="Q7" s="8" t="s">
        <v>40</v>
      </c>
      <c r="R7" s="37">
        <f t="shared" si="0"/>
        <v>5040</v>
      </c>
      <c r="S7" s="8">
        <v>14</v>
      </c>
    </row>
    <row r="8" ht="44" customHeight="1" spans="1:19">
      <c r="A8" s="8">
        <v>6</v>
      </c>
      <c r="B8" s="14" t="s">
        <v>24</v>
      </c>
      <c r="C8" s="10" t="s">
        <v>297</v>
      </c>
      <c r="D8" s="40" t="s">
        <v>298</v>
      </c>
      <c r="E8" s="18" t="s">
        <v>276</v>
      </c>
      <c r="F8" s="12" t="s">
        <v>169</v>
      </c>
      <c r="G8" s="13" t="s">
        <v>277</v>
      </c>
      <c r="H8" s="19">
        <v>44502</v>
      </c>
      <c r="I8" s="10" t="s">
        <v>278</v>
      </c>
      <c r="J8" s="14" t="s">
        <v>291</v>
      </c>
      <c r="K8" s="10" t="s">
        <v>288</v>
      </c>
      <c r="L8" s="20" t="s">
        <v>281</v>
      </c>
      <c r="M8" s="8" t="s">
        <v>150</v>
      </c>
      <c r="N8" s="20" t="s">
        <v>39</v>
      </c>
      <c r="O8" s="8">
        <v>7</v>
      </c>
      <c r="P8" s="8">
        <v>8400</v>
      </c>
      <c r="Q8" s="8" t="s">
        <v>40</v>
      </c>
      <c r="R8" s="37">
        <f t="shared" si="0"/>
        <v>5040</v>
      </c>
      <c r="S8" s="8">
        <v>14</v>
      </c>
    </row>
    <row r="9" s="23" customFormat="1" ht="44" customHeight="1" spans="1:19">
      <c r="A9" s="8">
        <v>7</v>
      </c>
      <c r="B9" s="14" t="s">
        <v>24</v>
      </c>
      <c r="C9" s="10" t="s">
        <v>299</v>
      </c>
      <c r="D9" s="40" t="s">
        <v>300</v>
      </c>
      <c r="E9" s="18" t="s">
        <v>276</v>
      </c>
      <c r="F9" s="12" t="s">
        <v>169</v>
      </c>
      <c r="G9" s="13" t="s">
        <v>277</v>
      </c>
      <c r="H9" s="19">
        <v>44502</v>
      </c>
      <c r="I9" s="10" t="s">
        <v>278</v>
      </c>
      <c r="J9" s="32" t="s">
        <v>284</v>
      </c>
      <c r="K9" s="10" t="s">
        <v>301</v>
      </c>
      <c r="L9" s="20" t="s">
        <v>281</v>
      </c>
      <c r="M9" s="8" t="s">
        <v>150</v>
      </c>
      <c r="N9" s="20" t="s">
        <v>39</v>
      </c>
      <c r="O9" s="8">
        <v>7</v>
      </c>
      <c r="P9" s="8">
        <v>8400</v>
      </c>
      <c r="Q9" s="8" t="s">
        <v>40</v>
      </c>
      <c r="R9" s="37">
        <f t="shared" si="0"/>
        <v>5040</v>
      </c>
      <c r="S9" s="8">
        <v>14</v>
      </c>
    </row>
    <row r="10" ht="44" customHeight="1" spans="1:19">
      <c r="A10" s="8">
        <v>8</v>
      </c>
      <c r="B10" s="14" t="s">
        <v>24</v>
      </c>
      <c r="C10" s="10" t="s">
        <v>302</v>
      </c>
      <c r="D10" s="10" t="s">
        <v>303</v>
      </c>
      <c r="E10" s="18" t="s">
        <v>276</v>
      </c>
      <c r="F10" s="12" t="s">
        <v>169</v>
      </c>
      <c r="G10" s="13" t="s">
        <v>277</v>
      </c>
      <c r="H10" s="19">
        <v>44502</v>
      </c>
      <c r="I10" s="10" t="s">
        <v>278</v>
      </c>
      <c r="J10" s="10" t="s">
        <v>279</v>
      </c>
      <c r="K10" s="10" t="s">
        <v>304</v>
      </c>
      <c r="L10" s="20" t="s">
        <v>281</v>
      </c>
      <c r="M10" s="8" t="s">
        <v>150</v>
      </c>
      <c r="N10" s="20" t="s">
        <v>39</v>
      </c>
      <c r="O10" s="8">
        <v>7</v>
      </c>
      <c r="P10" s="8">
        <v>8400</v>
      </c>
      <c r="Q10" s="8" t="s">
        <v>40</v>
      </c>
      <c r="R10" s="37">
        <f t="shared" si="0"/>
        <v>5040</v>
      </c>
      <c r="S10" s="8">
        <v>14</v>
      </c>
    </row>
    <row r="11" ht="44" customHeight="1" spans="1:19">
      <c r="A11" s="8">
        <v>9</v>
      </c>
      <c r="B11" s="14" t="s">
        <v>24</v>
      </c>
      <c r="C11" s="10" t="s">
        <v>305</v>
      </c>
      <c r="D11" s="40" t="s">
        <v>306</v>
      </c>
      <c r="E11" s="18" t="s">
        <v>276</v>
      </c>
      <c r="F11" s="12" t="s">
        <v>169</v>
      </c>
      <c r="G11" s="13" t="s">
        <v>277</v>
      </c>
      <c r="H11" s="19">
        <v>44502</v>
      </c>
      <c r="I11" s="10" t="s">
        <v>278</v>
      </c>
      <c r="J11" s="10" t="s">
        <v>279</v>
      </c>
      <c r="K11" s="10" t="s">
        <v>301</v>
      </c>
      <c r="L11" s="20" t="s">
        <v>281</v>
      </c>
      <c r="M11" s="8" t="s">
        <v>150</v>
      </c>
      <c r="N11" s="20" t="s">
        <v>39</v>
      </c>
      <c r="O11" s="8">
        <v>7</v>
      </c>
      <c r="P11" s="8">
        <v>8400</v>
      </c>
      <c r="Q11" s="8" t="s">
        <v>40</v>
      </c>
      <c r="R11" s="37">
        <f t="shared" si="0"/>
        <v>5040</v>
      </c>
      <c r="S11" s="8">
        <v>14</v>
      </c>
    </row>
    <row r="12" ht="44" customHeight="1" spans="1:19">
      <c r="A12" s="8">
        <v>10</v>
      </c>
      <c r="B12" s="14" t="s">
        <v>24</v>
      </c>
      <c r="C12" s="10" t="s">
        <v>307</v>
      </c>
      <c r="D12" s="40" t="s">
        <v>308</v>
      </c>
      <c r="E12" s="18" t="s">
        <v>276</v>
      </c>
      <c r="F12" s="12" t="s">
        <v>169</v>
      </c>
      <c r="G12" s="13" t="s">
        <v>277</v>
      </c>
      <c r="H12" s="19">
        <v>44502</v>
      </c>
      <c r="I12" s="10" t="s">
        <v>278</v>
      </c>
      <c r="J12" s="14" t="s">
        <v>291</v>
      </c>
      <c r="K12" s="10" t="s">
        <v>301</v>
      </c>
      <c r="L12" s="20" t="s">
        <v>281</v>
      </c>
      <c r="M12" s="8" t="s">
        <v>150</v>
      </c>
      <c r="N12" s="20" t="s">
        <v>39</v>
      </c>
      <c r="O12" s="8">
        <v>7</v>
      </c>
      <c r="P12" s="8">
        <v>8400</v>
      </c>
      <c r="Q12" s="8" t="s">
        <v>40</v>
      </c>
      <c r="R12" s="37">
        <f t="shared" si="0"/>
        <v>5040</v>
      </c>
      <c r="S12" s="8">
        <v>14</v>
      </c>
    </row>
    <row r="13" ht="44" customHeight="1" spans="1:19">
      <c r="A13" s="8">
        <v>11</v>
      </c>
      <c r="B13" s="14" t="s">
        <v>24</v>
      </c>
      <c r="C13" s="10" t="s">
        <v>309</v>
      </c>
      <c r="D13" s="40" t="s">
        <v>310</v>
      </c>
      <c r="E13" s="18" t="s">
        <v>276</v>
      </c>
      <c r="F13" s="12" t="s">
        <v>169</v>
      </c>
      <c r="G13" s="13" t="s">
        <v>277</v>
      </c>
      <c r="H13" s="19">
        <v>44503</v>
      </c>
      <c r="I13" s="10" t="s">
        <v>278</v>
      </c>
      <c r="J13" s="14" t="s">
        <v>291</v>
      </c>
      <c r="K13" s="10" t="s">
        <v>301</v>
      </c>
      <c r="L13" s="20" t="s">
        <v>281</v>
      </c>
      <c r="M13" s="8" t="s">
        <v>150</v>
      </c>
      <c r="N13" s="20" t="s">
        <v>39</v>
      </c>
      <c r="O13" s="8">
        <v>7</v>
      </c>
      <c r="P13" s="8">
        <v>8400</v>
      </c>
      <c r="Q13" s="8" t="s">
        <v>40</v>
      </c>
      <c r="R13" s="37">
        <f t="shared" si="0"/>
        <v>5040</v>
      </c>
      <c r="S13" s="8">
        <v>14</v>
      </c>
    </row>
    <row r="14" ht="44" customHeight="1" spans="1:19">
      <c r="A14" s="8">
        <v>12</v>
      </c>
      <c r="B14" s="14" t="s">
        <v>24</v>
      </c>
      <c r="C14" s="10" t="s">
        <v>311</v>
      </c>
      <c r="D14" s="40" t="s">
        <v>312</v>
      </c>
      <c r="E14" s="18" t="s">
        <v>276</v>
      </c>
      <c r="F14" s="12" t="s">
        <v>169</v>
      </c>
      <c r="G14" s="13" t="s">
        <v>277</v>
      </c>
      <c r="H14" s="19">
        <v>44502</v>
      </c>
      <c r="I14" s="10" t="s">
        <v>278</v>
      </c>
      <c r="J14" s="10" t="s">
        <v>279</v>
      </c>
      <c r="K14" s="10" t="s">
        <v>280</v>
      </c>
      <c r="L14" s="20" t="s">
        <v>281</v>
      </c>
      <c r="M14" s="8" t="s">
        <v>150</v>
      </c>
      <c r="N14" s="20" t="s">
        <v>39</v>
      </c>
      <c r="O14" s="8">
        <v>7</v>
      </c>
      <c r="P14" s="8">
        <v>8400</v>
      </c>
      <c r="Q14" s="8" t="s">
        <v>40</v>
      </c>
      <c r="R14" s="37">
        <f t="shared" si="0"/>
        <v>5040</v>
      </c>
      <c r="S14" s="8">
        <v>14</v>
      </c>
    </row>
    <row r="15" ht="44" customHeight="1" spans="1:19">
      <c r="A15" s="8">
        <v>13</v>
      </c>
      <c r="B15" s="14" t="s">
        <v>24</v>
      </c>
      <c r="C15" s="10" t="s">
        <v>313</v>
      </c>
      <c r="D15" s="40" t="s">
        <v>314</v>
      </c>
      <c r="E15" s="18" t="s">
        <v>276</v>
      </c>
      <c r="F15" s="12" t="s">
        <v>169</v>
      </c>
      <c r="G15" s="13" t="s">
        <v>277</v>
      </c>
      <c r="H15" s="19">
        <v>44503</v>
      </c>
      <c r="I15" s="10" t="s">
        <v>278</v>
      </c>
      <c r="J15" s="14" t="s">
        <v>279</v>
      </c>
      <c r="K15" s="10" t="s">
        <v>301</v>
      </c>
      <c r="L15" s="20" t="s">
        <v>281</v>
      </c>
      <c r="M15" s="8" t="s">
        <v>150</v>
      </c>
      <c r="N15" s="20" t="s">
        <v>39</v>
      </c>
      <c r="O15" s="8">
        <v>7</v>
      </c>
      <c r="P15" s="8">
        <v>8400</v>
      </c>
      <c r="Q15" s="8" t="s">
        <v>40</v>
      </c>
      <c r="R15" s="37">
        <f t="shared" si="0"/>
        <v>5040</v>
      </c>
      <c r="S15" s="8">
        <v>14</v>
      </c>
    </row>
    <row r="16" ht="44" customHeight="1" spans="1:19">
      <c r="A16" s="8">
        <v>14</v>
      </c>
      <c r="B16" s="14" t="s">
        <v>24</v>
      </c>
      <c r="C16" s="10" t="s">
        <v>315</v>
      </c>
      <c r="D16" s="40" t="s">
        <v>316</v>
      </c>
      <c r="E16" s="18" t="s">
        <v>276</v>
      </c>
      <c r="F16" s="12" t="s">
        <v>169</v>
      </c>
      <c r="G16" s="13" t="s">
        <v>277</v>
      </c>
      <c r="H16" s="19">
        <v>44502</v>
      </c>
      <c r="I16" s="8" t="s">
        <v>278</v>
      </c>
      <c r="J16" s="14" t="s">
        <v>291</v>
      </c>
      <c r="K16" s="8" t="s">
        <v>301</v>
      </c>
      <c r="L16" s="20" t="s">
        <v>281</v>
      </c>
      <c r="M16" s="8" t="s">
        <v>150</v>
      </c>
      <c r="N16" s="20" t="s">
        <v>39</v>
      </c>
      <c r="O16" s="8">
        <v>7</v>
      </c>
      <c r="P16" s="8">
        <v>8400</v>
      </c>
      <c r="Q16" s="8" t="s">
        <v>40</v>
      </c>
      <c r="R16" s="37">
        <f t="shared" si="0"/>
        <v>5040</v>
      </c>
      <c r="S16" s="8">
        <v>14</v>
      </c>
    </row>
    <row r="17" ht="44" customHeight="1" spans="1:19">
      <c r="A17" s="8">
        <v>15</v>
      </c>
      <c r="B17" s="14" t="s">
        <v>24</v>
      </c>
      <c r="C17" s="10" t="s">
        <v>317</v>
      </c>
      <c r="D17" s="40" t="s">
        <v>318</v>
      </c>
      <c r="E17" s="18" t="s">
        <v>276</v>
      </c>
      <c r="F17" s="12" t="s">
        <v>169</v>
      </c>
      <c r="G17" s="13" t="s">
        <v>277</v>
      </c>
      <c r="H17" s="19">
        <v>44502</v>
      </c>
      <c r="I17" s="14" t="s">
        <v>278</v>
      </c>
      <c r="J17" s="14" t="s">
        <v>291</v>
      </c>
      <c r="K17" s="8" t="s">
        <v>301</v>
      </c>
      <c r="L17" s="20" t="s">
        <v>281</v>
      </c>
      <c r="M17" s="8" t="s">
        <v>150</v>
      </c>
      <c r="N17" s="20" t="s">
        <v>39</v>
      </c>
      <c r="O17" s="8">
        <v>7</v>
      </c>
      <c r="P17" s="8">
        <v>8400</v>
      </c>
      <c r="Q17" s="8" t="s">
        <v>40</v>
      </c>
      <c r="R17" s="37">
        <f t="shared" si="0"/>
        <v>5040</v>
      </c>
      <c r="S17" s="8">
        <v>14</v>
      </c>
    </row>
    <row r="18" ht="44" customHeight="1" spans="1:19">
      <c r="A18" s="8">
        <v>16</v>
      </c>
      <c r="B18" s="14" t="s">
        <v>24</v>
      </c>
      <c r="C18" s="10" t="s">
        <v>319</v>
      </c>
      <c r="D18" s="40" t="s">
        <v>320</v>
      </c>
      <c r="E18" s="18" t="s">
        <v>276</v>
      </c>
      <c r="F18" s="12" t="s">
        <v>169</v>
      </c>
      <c r="G18" s="13" t="s">
        <v>277</v>
      </c>
      <c r="H18" s="19">
        <v>44503</v>
      </c>
      <c r="I18" s="8" t="s">
        <v>278</v>
      </c>
      <c r="J18" s="14" t="s">
        <v>284</v>
      </c>
      <c r="K18" s="8" t="s">
        <v>301</v>
      </c>
      <c r="L18" s="20" t="s">
        <v>281</v>
      </c>
      <c r="M18" s="8" t="s">
        <v>150</v>
      </c>
      <c r="N18" s="20" t="s">
        <v>39</v>
      </c>
      <c r="O18" s="8">
        <v>7</v>
      </c>
      <c r="P18" s="8">
        <v>8400</v>
      </c>
      <c r="Q18" s="8" t="s">
        <v>40</v>
      </c>
      <c r="R18" s="37">
        <f t="shared" si="0"/>
        <v>5040</v>
      </c>
      <c r="S18" s="8">
        <v>14</v>
      </c>
    </row>
    <row r="19" ht="44" customHeight="1" spans="1:19">
      <c r="A19" s="8">
        <v>17</v>
      </c>
      <c r="B19" s="14" t="s">
        <v>24</v>
      </c>
      <c r="C19" s="10" t="s">
        <v>321</v>
      </c>
      <c r="D19" s="9" t="s">
        <v>322</v>
      </c>
      <c r="E19" s="18" t="s">
        <v>276</v>
      </c>
      <c r="F19" s="12" t="s">
        <v>169</v>
      </c>
      <c r="G19" s="13" t="s">
        <v>277</v>
      </c>
      <c r="H19" s="19">
        <v>44503</v>
      </c>
      <c r="I19" s="8" t="s">
        <v>278</v>
      </c>
      <c r="J19" s="14" t="s">
        <v>284</v>
      </c>
      <c r="K19" s="8" t="s">
        <v>323</v>
      </c>
      <c r="L19" s="20" t="s">
        <v>281</v>
      </c>
      <c r="M19" s="8" t="s">
        <v>150</v>
      </c>
      <c r="N19" s="20" t="s">
        <v>39</v>
      </c>
      <c r="O19" s="8">
        <v>7</v>
      </c>
      <c r="P19" s="8">
        <v>8400</v>
      </c>
      <c r="Q19" s="8" t="s">
        <v>40</v>
      </c>
      <c r="R19" s="37">
        <f t="shared" si="0"/>
        <v>5040</v>
      </c>
      <c r="S19" s="8">
        <v>14</v>
      </c>
    </row>
    <row r="20" ht="44" customHeight="1" spans="1:19">
      <c r="A20" s="8">
        <v>18</v>
      </c>
      <c r="B20" s="14" t="s">
        <v>24</v>
      </c>
      <c r="C20" s="10" t="s">
        <v>324</v>
      </c>
      <c r="D20" s="9" t="s">
        <v>325</v>
      </c>
      <c r="E20" s="18" t="s">
        <v>276</v>
      </c>
      <c r="F20" s="12" t="s">
        <v>169</v>
      </c>
      <c r="G20" s="13" t="s">
        <v>277</v>
      </c>
      <c r="H20" s="19">
        <v>44502</v>
      </c>
      <c r="I20" s="14" t="s">
        <v>278</v>
      </c>
      <c r="J20" s="14" t="s">
        <v>291</v>
      </c>
      <c r="K20" s="8" t="s">
        <v>301</v>
      </c>
      <c r="L20" s="20" t="s">
        <v>281</v>
      </c>
      <c r="M20" s="8" t="s">
        <v>150</v>
      </c>
      <c r="N20" s="20" t="s">
        <v>39</v>
      </c>
      <c r="O20" s="8">
        <v>7</v>
      </c>
      <c r="P20" s="8">
        <v>8400</v>
      </c>
      <c r="Q20" s="8" t="s">
        <v>40</v>
      </c>
      <c r="R20" s="37">
        <f t="shared" si="0"/>
        <v>5040</v>
      </c>
      <c r="S20" s="8">
        <v>14</v>
      </c>
    </row>
    <row r="21" ht="44" customHeight="1" spans="1:19">
      <c r="A21" s="8">
        <v>19</v>
      </c>
      <c r="B21" s="14" t="s">
        <v>24</v>
      </c>
      <c r="C21" s="7" t="s">
        <v>326</v>
      </c>
      <c r="D21" s="41" t="s">
        <v>327</v>
      </c>
      <c r="E21" s="31" t="s">
        <v>276</v>
      </c>
      <c r="F21" s="12" t="s">
        <v>169</v>
      </c>
      <c r="G21" s="13" t="s">
        <v>277</v>
      </c>
      <c r="H21" s="19">
        <v>44503</v>
      </c>
      <c r="I21" s="7" t="s">
        <v>278</v>
      </c>
      <c r="J21" s="33" t="s">
        <v>291</v>
      </c>
      <c r="K21" s="7" t="s">
        <v>301</v>
      </c>
      <c r="L21" s="20" t="s">
        <v>281</v>
      </c>
      <c r="M21" s="34" t="s">
        <v>150</v>
      </c>
      <c r="N21" s="20" t="s">
        <v>39</v>
      </c>
      <c r="O21" s="34">
        <v>7</v>
      </c>
      <c r="P21" s="34">
        <v>8400</v>
      </c>
      <c r="Q21" s="8" t="s">
        <v>40</v>
      </c>
      <c r="R21" s="37">
        <v>5040</v>
      </c>
      <c r="S21" s="34">
        <v>14</v>
      </c>
    </row>
    <row r="22" s="23" customFormat="1" ht="44" customHeight="1" spans="1:19">
      <c r="A22" s="8">
        <v>20</v>
      </c>
      <c r="B22" s="14" t="s">
        <v>24</v>
      </c>
      <c r="C22" s="7" t="s">
        <v>328</v>
      </c>
      <c r="D22" s="41" t="s">
        <v>329</v>
      </c>
      <c r="E22" s="31" t="s">
        <v>276</v>
      </c>
      <c r="F22" s="12" t="s">
        <v>169</v>
      </c>
      <c r="G22" s="13" t="s">
        <v>277</v>
      </c>
      <c r="H22" s="19">
        <v>44502</v>
      </c>
      <c r="I22" s="33" t="s">
        <v>278</v>
      </c>
      <c r="J22" s="33" t="s">
        <v>291</v>
      </c>
      <c r="K22" s="34" t="s">
        <v>330</v>
      </c>
      <c r="L22" s="20" t="s">
        <v>281</v>
      </c>
      <c r="M22" s="34" t="s">
        <v>150</v>
      </c>
      <c r="N22" s="20" t="s">
        <v>39</v>
      </c>
      <c r="O22" s="34">
        <v>7</v>
      </c>
      <c r="P22" s="8">
        <f>O22*1200</f>
        <v>8400</v>
      </c>
      <c r="Q22" s="8" t="s">
        <v>40</v>
      </c>
      <c r="R22" s="37">
        <v>5040</v>
      </c>
      <c r="S22" s="34">
        <v>14</v>
      </c>
    </row>
    <row r="23" ht="44" customHeight="1" spans="1:19">
      <c r="A23" s="8">
        <v>21</v>
      </c>
      <c r="B23" s="14" t="s">
        <v>24</v>
      </c>
      <c r="C23" s="7" t="s">
        <v>331</v>
      </c>
      <c r="D23" s="41" t="s">
        <v>332</v>
      </c>
      <c r="E23" s="31" t="s">
        <v>276</v>
      </c>
      <c r="F23" s="12" t="s">
        <v>169</v>
      </c>
      <c r="G23" s="13" t="s">
        <v>277</v>
      </c>
      <c r="H23" s="19">
        <v>44503</v>
      </c>
      <c r="I23" s="33" t="s">
        <v>278</v>
      </c>
      <c r="J23" s="33" t="s">
        <v>291</v>
      </c>
      <c r="K23" s="34" t="s">
        <v>301</v>
      </c>
      <c r="L23" s="20" t="s">
        <v>281</v>
      </c>
      <c r="M23" s="34" t="s">
        <v>150</v>
      </c>
      <c r="N23" s="20" t="s">
        <v>39</v>
      </c>
      <c r="O23" s="34">
        <v>7</v>
      </c>
      <c r="P23" s="8">
        <v>8400</v>
      </c>
      <c r="Q23" s="8" t="s">
        <v>40</v>
      </c>
      <c r="R23" s="37">
        <v>5040</v>
      </c>
      <c r="S23" s="34">
        <v>14</v>
      </c>
    </row>
    <row r="24" ht="44" customHeight="1" spans="1:19">
      <c r="A24" s="8">
        <v>22</v>
      </c>
      <c r="B24" s="14" t="s">
        <v>24</v>
      </c>
      <c r="C24" s="10" t="s">
        <v>333</v>
      </c>
      <c r="D24" s="40" t="s">
        <v>334</v>
      </c>
      <c r="E24" s="18" t="s">
        <v>276</v>
      </c>
      <c r="F24" s="12" t="s">
        <v>169</v>
      </c>
      <c r="G24" s="13" t="s">
        <v>277</v>
      </c>
      <c r="H24" s="19">
        <v>44502</v>
      </c>
      <c r="I24" s="10" t="s">
        <v>278</v>
      </c>
      <c r="J24" s="14" t="s">
        <v>295</v>
      </c>
      <c r="K24" s="10" t="s">
        <v>330</v>
      </c>
      <c r="L24" s="20" t="s">
        <v>335</v>
      </c>
      <c r="M24" s="8" t="s">
        <v>150</v>
      </c>
      <c r="N24" s="20" t="s">
        <v>336</v>
      </c>
      <c r="O24" s="8">
        <v>4</v>
      </c>
      <c r="P24" s="8">
        <v>4800</v>
      </c>
      <c r="Q24" s="8" t="s">
        <v>40</v>
      </c>
      <c r="R24" s="37">
        <f t="shared" ref="R24:R27" si="1">P24*0.6</f>
        <v>2880</v>
      </c>
      <c r="S24" s="8">
        <v>11</v>
      </c>
    </row>
    <row r="25" ht="44" customHeight="1" spans="1:19">
      <c r="A25" s="8">
        <v>23</v>
      </c>
      <c r="B25" s="14" t="s">
        <v>24</v>
      </c>
      <c r="C25" s="10" t="s">
        <v>337</v>
      </c>
      <c r="D25" s="10" t="s">
        <v>338</v>
      </c>
      <c r="E25" s="18" t="s">
        <v>276</v>
      </c>
      <c r="F25" s="12" t="s">
        <v>169</v>
      </c>
      <c r="G25" s="13" t="s">
        <v>277</v>
      </c>
      <c r="H25" s="19">
        <v>44503</v>
      </c>
      <c r="I25" s="10" t="s">
        <v>278</v>
      </c>
      <c r="J25" s="14" t="s">
        <v>291</v>
      </c>
      <c r="K25" s="10" t="s">
        <v>323</v>
      </c>
      <c r="L25" s="20" t="s">
        <v>335</v>
      </c>
      <c r="M25" s="8" t="s">
        <v>150</v>
      </c>
      <c r="N25" s="20" t="s">
        <v>336</v>
      </c>
      <c r="O25" s="8">
        <v>4</v>
      </c>
      <c r="P25" s="8">
        <v>4800</v>
      </c>
      <c r="Q25" s="8" t="s">
        <v>40</v>
      </c>
      <c r="R25" s="37">
        <f t="shared" si="1"/>
        <v>2880</v>
      </c>
      <c r="S25" s="8">
        <v>11</v>
      </c>
    </row>
    <row r="26" ht="44" customHeight="1" spans="1:19">
      <c r="A26" s="8">
        <v>24</v>
      </c>
      <c r="B26" s="14" t="s">
        <v>24</v>
      </c>
      <c r="C26" s="10" t="s">
        <v>339</v>
      </c>
      <c r="D26" s="40" t="s">
        <v>340</v>
      </c>
      <c r="E26" s="18" t="s">
        <v>27</v>
      </c>
      <c r="F26" s="12" t="s">
        <v>28</v>
      </c>
      <c r="G26" s="13" t="s">
        <v>29</v>
      </c>
      <c r="H26" s="19">
        <v>40210</v>
      </c>
      <c r="I26" s="14" t="s">
        <v>278</v>
      </c>
      <c r="J26" s="14" t="s">
        <v>341</v>
      </c>
      <c r="K26" s="10" t="s">
        <v>61</v>
      </c>
      <c r="L26" s="20" t="s">
        <v>37</v>
      </c>
      <c r="M26" s="14" t="s">
        <v>62</v>
      </c>
      <c r="N26" s="20" t="s">
        <v>39</v>
      </c>
      <c r="O26" s="8">
        <v>7</v>
      </c>
      <c r="P26" s="8">
        <v>8400</v>
      </c>
      <c r="Q26" s="8" t="s">
        <v>40</v>
      </c>
      <c r="R26" s="37">
        <f t="shared" si="1"/>
        <v>5040</v>
      </c>
      <c r="S26" s="8">
        <v>13</v>
      </c>
    </row>
    <row r="27" ht="64" customHeight="1" spans="1:19">
      <c r="A27" s="8">
        <v>25</v>
      </c>
      <c r="B27" s="14" t="s">
        <v>24</v>
      </c>
      <c r="C27" s="10" t="s">
        <v>342</v>
      </c>
      <c r="D27" s="40" t="s">
        <v>343</v>
      </c>
      <c r="E27" s="18" t="s">
        <v>177</v>
      </c>
      <c r="F27" s="12" t="s">
        <v>28</v>
      </c>
      <c r="G27" s="13" t="s">
        <v>29</v>
      </c>
      <c r="H27" s="19">
        <v>39153</v>
      </c>
      <c r="I27" s="10" t="s">
        <v>344</v>
      </c>
      <c r="J27" s="10" t="s">
        <v>87</v>
      </c>
      <c r="K27" s="10" t="s">
        <v>345</v>
      </c>
      <c r="L27" s="20" t="s">
        <v>346</v>
      </c>
      <c r="M27" s="10" t="s">
        <v>62</v>
      </c>
      <c r="N27" s="20" t="s">
        <v>191</v>
      </c>
      <c r="O27" s="10">
        <v>12</v>
      </c>
      <c r="P27" s="10">
        <v>18000</v>
      </c>
      <c r="Q27" s="8" t="s">
        <v>40</v>
      </c>
      <c r="R27" s="10">
        <f t="shared" si="1"/>
        <v>10800</v>
      </c>
      <c r="S27" s="10">
        <v>12</v>
      </c>
    </row>
    <row r="28" ht="32" customHeight="1" spans="1:19">
      <c r="A28" s="12"/>
      <c r="B28" s="12"/>
      <c r="C28" s="12"/>
      <c r="D28" s="12"/>
      <c r="E28" s="12"/>
      <c r="F28" s="12"/>
      <c r="G28" s="13"/>
      <c r="H28" s="12"/>
      <c r="I28" s="12"/>
      <c r="J28" s="12"/>
      <c r="K28" s="12"/>
      <c r="L28" s="12"/>
      <c r="M28" s="12"/>
      <c r="N28" s="35"/>
      <c r="O28" s="12"/>
      <c r="P28" s="12">
        <f>SUM(P3:P27)</f>
        <v>212400</v>
      </c>
      <c r="Q28" s="12"/>
      <c r="R28" s="12">
        <f>SUM(R3:R27)</f>
        <v>127440</v>
      </c>
      <c r="S28" s="12"/>
    </row>
    <row r="34" ht="63" customHeight="1"/>
  </sheetData>
  <mergeCells count="1">
    <mergeCell ref="A1:S1"/>
  </mergeCells>
  <dataValidations count="1">
    <dataValidation type="list" allowBlank="1" showInputMessage="1" showErrorMessage="1" sqref="G3 G4:G25 G26:G27">
      <formula1>"是,否"</formula1>
    </dataValidation>
  </dataValidations>
  <printOptions horizontalCentered="1" gridLines="1"/>
  <pageMargins left="0.196527777777778" right="0.196527777777778" top="0.393055555555556" bottom="0.393055555555556" header="0.314583333333333" footer="0.314583333333333"/>
  <pageSetup paperSize="9" scale="72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1"/>
  <sheetViews>
    <sheetView zoomScale="80" zoomScaleNormal="80" workbookViewId="0">
      <selection activeCell="M20" sqref="M20"/>
    </sheetView>
  </sheetViews>
  <sheetFormatPr defaultColWidth="9" defaultRowHeight="13.5"/>
  <cols>
    <col min="1" max="1" width="3.25" customWidth="1"/>
    <col min="2" max="2" width="7.25" customWidth="1"/>
    <col min="3" max="3" width="6.625" customWidth="1"/>
    <col min="4" max="4" width="17.1833333333333" customWidth="1"/>
    <col min="5" max="5" width="14.2166666666667" customWidth="1"/>
    <col min="6" max="6" width="7.65833333333333" customWidth="1"/>
    <col min="7" max="7" width="6.24166666666667" style="4" customWidth="1"/>
    <col min="8" max="8" width="9.875" customWidth="1"/>
    <col min="9" max="9" width="19.125" customWidth="1"/>
    <col min="10" max="10" width="10.625" customWidth="1"/>
    <col min="11" max="11" width="8" customWidth="1"/>
    <col min="12" max="12" width="10.2166666666667" customWidth="1"/>
    <col min="13" max="13" width="12" customWidth="1"/>
    <col min="14" max="14" width="12.5" customWidth="1"/>
    <col min="15" max="15" width="18.4666666666667" customWidth="1"/>
    <col min="16" max="16" width="8.24166666666667" customWidth="1"/>
    <col min="17" max="17" width="8.525" customWidth="1"/>
    <col min="18" max="18" width="12.8166666666667" customWidth="1"/>
    <col min="19" max="19" width="6.75" customWidth="1"/>
    <col min="21" max="21" width="9.65833333333333" customWidth="1"/>
    <col min="22" max="22" width="9" style="24"/>
  </cols>
  <sheetData>
    <row r="1" ht="27.95" customHeight="1" spans="1:21">
      <c r="A1" s="5" t="s">
        <v>347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ht="14.25" customHeight="1" spans="1:2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="1" customFormat="1" ht="43.5" customHeight="1" spans="1:22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10</v>
      </c>
      <c r="J3" s="7" t="s">
        <v>9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  <c r="Q3" s="7" t="s">
        <v>348</v>
      </c>
      <c r="R3" s="7" t="s">
        <v>349</v>
      </c>
      <c r="S3" s="7" t="s">
        <v>19</v>
      </c>
      <c r="T3" s="7" t="s">
        <v>20</v>
      </c>
      <c r="U3" s="10" t="s">
        <v>21</v>
      </c>
      <c r="V3" s="27"/>
    </row>
    <row r="4" customFormat="1" ht="45" customHeight="1" spans="1:22">
      <c r="A4" s="8">
        <v>1</v>
      </c>
      <c r="B4" s="14" t="s">
        <v>24</v>
      </c>
      <c r="C4" s="8" t="s">
        <v>151</v>
      </c>
      <c r="D4" s="42" t="s">
        <v>350</v>
      </c>
      <c r="E4" s="8" t="s">
        <v>153</v>
      </c>
      <c r="F4" s="12" t="s">
        <v>28</v>
      </c>
      <c r="G4" s="13" t="s">
        <v>29</v>
      </c>
      <c r="H4" s="8" t="s">
        <v>30</v>
      </c>
      <c r="I4" s="8" t="s">
        <v>155</v>
      </c>
      <c r="J4" s="8" t="s">
        <v>154</v>
      </c>
      <c r="K4" s="8" t="s">
        <v>156</v>
      </c>
      <c r="L4" s="8" t="s">
        <v>34</v>
      </c>
      <c r="M4" s="8" t="s">
        <v>157</v>
      </c>
      <c r="N4" s="8" t="s">
        <v>158</v>
      </c>
      <c r="O4" s="8" t="s">
        <v>159</v>
      </c>
      <c r="P4" s="8" t="s">
        <v>150</v>
      </c>
      <c r="Q4" s="8">
        <v>0</v>
      </c>
      <c r="R4" s="8">
        <v>1000</v>
      </c>
      <c r="S4" s="8">
        <v>1000</v>
      </c>
      <c r="T4" s="12" t="s">
        <v>40</v>
      </c>
      <c r="U4" s="8">
        <f>S4*0.6</f>
        <v>600</v>
      </c>
      <c r="V4" s="24"/>
    </row>
    <row r="5" ht="45" customHeight="1" spans="1:21">
      <c r="A5" s="8">
        <v>2</v>
      </c>
      <c r="B5" s="14" t="s">
        <v>24</v>
      </c>
      <c r="C5" s="8" t="s">
        <v>261</v>
      </c>
      <c r="D5" s="42" t="s">
        <v>351</v>
      </c>
      <c r="E5" s="8" t="s">
        <v>249</v>
      </c>
      <c r="F5" s="12" t="s">
        <v>250</v>
      </c>
      <c r="G5" s="13" t="s">
        <v>29</v>
      </c>
      <c r="H5" s="8" t="s">
        <v>30</v>
      </c>
      <c r="I5" s="8" t="s">
        <v>155</v>
      </c>
      <c r="J5" s="8" t="s">
        <v>154</v>
      </c>
      <c r="K5" s="8" t="s">
        <v>156</v>
      </c>
      <c r="L5" s="8" t="s">
        <v>34</v>
      </c>
      <c r="M5" s="8" t="s">
        <v>157</v>
      </c>
      <c r="N5" s="8" t="s">
        <v>258</v>
      </c>
      <c r="O5" s="8" t="s">
        <v>253</v>
      </c>
      <c r="P5" s="8" t="s">
        <v>150</v>
      </c>
      <c r="Q5" s="8">
        <v>0</v>
      </c>
      <c r="R5" s="8">
        <v>1000</v>
      </c>
      <c r="S5" s="8">
        <v>1000</v>
      </c>
      <c r="T5" s="12" t="s">
        <v>254</v>
      </c>
      <c r="U5" s="8">
        <v>1000</v>
      </c>
    </row>
    <row r="6" ht="45" customHeight="1" spans="1:21">
      <c r="A6" s="8">
        <v>3</v>
      </c>
      <c r="B6" s="14" t="s">
        <v>24</v>
      </c>
      <c r="C6" s="8" t="s">
        <v>247</v>
      </c>
      <c r="D6" s="42" t="s">
        <v>352</v>
      </c>
      <c r="E6" s="8" t="s">
        <v>249</v>
      </c>
      <c r="F6" s="12" t="s">
        <v>250</v>
      </c>
      <c r="G6" s="13" t="s">
        <v>29</v>
      </c>
      <c r="H6" s="8" t="s">
        <v>186</v>
      </c>
      <c r="I6" s="8" t="s">
        <v>155</v>
      </c>
      <c r="J6" s="8" t="s">
        <v>154</v>
      </c>
      <c r="K6" s="8" t="s">
        <v>251</v>
      </c>
      <c r="L6" s="8" t="s">
        <v>34</v>
      </c>
      <c r="M6" s="8" t="s">
        <v>157</v>
      </c>
      <c r="N6" s="8" t="s">
        <v>252</v>
      </c>
      <c r="O6" s="8" t="s">
        <v>253</v>
      </c>
      <c r="P6" s="8" t="s">
        <v>150</v>
      </c>
      <c r="Q6" s="8">
        <v>0</v>
      </c>
      <c r="R6" s="8">
        <v>1000</v>
      </c>
      <c r="S6" s="8">
        <v>1000</v>
      </c>
      <c r="T6" s="12" t="s">
        <v>254</v>
      </c>
      <c r="U6" s="8">
        <v>1000</v>
      </c>
    </row>
    <row r="7" ht="45" customHeight="1" spans="1:21">
      <c r="A7" s="8">
        <v>4</v>
      </c>
      <c r="B7" s="14" t="s">
        <v>24</v>
      </c>
      <c r="C7" s="8" t="s">
        <v>255</v>
      </c>
      <c r="D7" s="42" t="s">
        <v>353</v>
      </c>
      <c r="E7" s="8" t="s">
        <v>249</v>
      </c>
      <c r="F7" s="12" t="s">
        <v>250</v>
      </c>
      <c r="G7" s="13" t="s">
        <v>29</v>
      </c>
      <c r="H7" s="8" t="s">
        <v>186</v>
      </c>
      <c r="I7" s="8" t="s">
        <v>155</v>
      </c>
      <c r="J7" s="8" t="s">
        <v>154</v>
      </c>
      <c r="K7" s="8" t="s">
        <v>257</v>
      </c>
      <c r="L7" s="8" t="s">
        <v>69</v>
      </c>
      <c r="M7" s="8" t="s">
        <v>157</v>
      </c>
      <c r="N7" s="8" t="s">
        <v>258</v>
      </c>
      <c r="O7" s="8" t="s">
        <v>253</v>
      </c>
      <c r="P7" s="8" t="s">
        <v>150</v>
      </c>
      <c r="Q7" s="8">
        <v>0</v>
      </c>
      <c r="R7" s="8">
        <v>1000</v>
      </c>
      <c r="S7" s="8">
        <v>1000</v>
      </c>
      <c r="T7" s="12" t="s">
        <v>254</v>
      </c>
      <c r="U7" s="8">
        <v>1000</v>
      </c>
    </row>
    <row r="8" ht="45" customHeight="1" spans="1:21">
      <c r="A8" s="8">
        <v>5</v>
      </c>
      <c r="B8" s="14" t="s">
        <v>24</v>
      </c>
      <c r="C8" s="8" t="s">
        <v>259</v>
      </c>
      <c r="D8" s="42" t="s">
        <v>354</v>
      </c>
      <c r="E8" s="8" t="s">
        <v>249</v>
      </c>
      <c r="F8" s="12" t="s">
        <v>250</v>
      </c>
      <c r="G8" s="13" t="s">
        <v>29</v>
      </c>
      <c r="H8" s="8" t="s">
        <v>186</v>
      </c>
      <c r="I8" s="8" t="s">
        <v>155</v>
      </c>
      <c r="J8" s="8" t="s">
        <v>154</v>
      </c>
      <c r="K8" s="8" t="s">
        <v>257</v>
      </c>
      <c r="L8" s="8" t="s">
        <v>69</v>
      </c>
      <c r="M8" s="8" t="s">
        <v>157</v>
      </c>
      <c r="N8" s="8" t="s">
        <v>258</v>
      </c>
      <c r="O8" s="8" t="s">
        <v>253</v>
      </c>
      <c r="P8" s="8" t="s">
        <v>150</v>
      </c>
      <c r="Q8" s="8">
        <v>0</v>
      </c>
      <c r="R8" s="8">
        <v>1000</v>
      </c>
      <c r="S8" s="8">
        <v>1000</v>
      </c>
      <c r="T8" s="12" t="s">
        <v>254</v>
      </c>
      <c r="U8" s="8">
        <v>1000</v>
      </c>
    </row>
    <row r="9" customFormat="1" ht="45" customHeight="1" spans="1:22">
      <c r="A9" s="8">
        <v>6</v>
      </c>
      <c r="B9" s="9" t="s">
        <v>24</v>
      </c>
      <c r="C9" s="10" t="s">
        <v>142</v>
      </c>
      <c r="D9" s="40" t="s">
        <v>355</v>
      </c>
      <c r="E9" s="10" t="s">
        <v>134</v>
      </c>
      <c r="F9" s="25" t="s">
        <v>135</v>
      </c>
      <c r="G9" s="26" t="s">
        <v>29</v>
      </c>
      <c r="H9" s="10" t="s">
        <v>144</v>
      </c>
      <c r="I9" s="10" t="s">
        <v>146</v>
      </c>
      <c r="J9" s="10" t="s">
        <v>145</v>
      </c>
      <c r="K9" s="10" t="s">
        <v>147</v>
      </c>
      <c r="L9" s="10" t="s">
        <v>69</v>
      </c>
      <c r="M9" s="10" t="s">
        <v>148</v>
      </c>
      <c r="N9" s="10" t="s">
        <v>149</v>
      </c>
      <c r="O9" s="20" t="s">
        <v>141</v>
      </c>
      <c r="P9" s="10" t="s">
        <v>150</v>
      </c>
      <c r="Q9" s="8">
        <v>0</v>
      </c>
      <c r="R9" s="8">
        <v>1000</v>
      </c>
      <c r="S9" s="8">
        <v>1000</v>
      </c>
      <c r="T9" s="12" t="s">
        <v>40</v>
      </c>
      <c r="U9" s="8">
        <f>S9*0.6</f>
        <v>600</v>
      </c>
      <c r="V9" s="24"/>
    </row>
    <row r="10" customFormat="1" ht="45" customHeight="1" spans="1:22">
      <c r="A10" s="8">
        <v>7</v>
      </c>
      <c r="B10" s="14" t="s">
        <v>24</v>
      </c>
      <c r="C10" s="8" t="s">
        <v>207</v>
      </c>
      <c r="D10" s="8" t="s">
        <v>356</v>
      </c>
      <c r="E10" s="8" t="s">
        <v>177</v>
      </c>
      <c r="F10" s="25" t="s">
        <v>28</v>
      </c>
      <c r="G10" s="26" t="s">
        <v>29</v>
      </c>
      <c r="H10" s="8" t="s">
        <v>144</v>
      </c>
      <c r="I10" s="8" t="s">
        <v>210</v>
      </c>
      <c r="J10" s="8" t="s">
        <v>209</v>
      </c>
      <c r="K10" s="8" t="s">
        <v>211</v>
      </c>
      <c r="L10" s="8" t="s">
        <v>69</v>
      </c>
      <c r="M10" s="8" t="s">
        <v>157</v>
      </c>
      <c r="N10" s="8" t="s">
        <v>212</v>
      </c>
      <c r="O10" s="8" t="s">
        <v>213</v>
      </c>
      <c r="P10" s="8" t="s">
        <v>150</v>
      </c>
      <c r="Q10" s="8">
        <v>0</v>
      </c>
      <c r="R10" s="8">
        <v>1000</v>
      </c>
      <c r="S10" s="8">
        <v>1000</v>
      </c>
      <c r="T10" s="12" t="s">
        <v>40</v>
      </c>
      <c r="U10" s="8">
        <f>S10*0.6</f>
        <v>600</v>
      </c>
      <c r="V10" s="24"/>
    </row>
    <row r="11" s="23" customFormat="1" ht="22" customHeight="1" spans="1:22">
      <c r="A11" s="12"/>
      <c r="B11" s="12"/>
      <c r="C11" s="12"/>
      <c r="D11" s="12"/>
      <c r="E11" s="12"/>
      <c r="F11" s="12"/>
      <c r="G11" s="13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>
        <f>SUM(R4:R10)</f>
        <v>7000</v>
      </c>
      <c r="S11" s="12"/>
      <c r="T11" s="12"/>
      <c r="U11" s="12">
        <f>SUM(U4:U10)</f>
        <v>5800</v>
      </c>
      <c r="V11" s="28"/>
    </row>
  </sheetData>
  <mergeCells count="1">
    <mergeCell ref="A1:U2"/>
  </mergeCells>
  <dataValidations count="1">
    <dataValidation type="list" allowBlank="1" showInputMessage="1" showErrorMessage="1" sqref="G4 G5 G9 G10 G11 G6:G8">
      <formula1>"是,否"</formula1>
    </dataValidation>
  </dataValidations>
  <printOptions horizontalCentered="1" gridLines="1"/>
  <pageMargins left="0.196527777777778" right="0.196527777777778" top="0.393055555555556" bottom="0.393055555555556" header="0.314583333333333" footer="0.314583333333333"/>
  <pageSetup paperSize="9" scale="67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39"/>
  <sheetViews>
    <sheetView tabSelected="1" zoomScale="87" zoomScaleNormal="87" topLeftCell="C1" workbookViewId="0">
      <pane ySplit="3" topLeftCell="A4" activePane="bottomLeft" state="frozen"/>
      <selection/>
      <selection pane="bottomLeft" activeCell="W1" sqref="W$1:W$1048576"/>
    </sheetView>
  </sheetViews>
  <sheetFormatPr defaultColWidth="9" defaultRowHeight="13.5"/>
  <cols>
    <col min="1" max="1" width="3.25" customWidth="1"/>
    <col min="2" max="2" width="7.25" customWidth="1"/>
    <col min="3" max="3" width="6.625" customWidth="1"/>
    <col min="4" max="4" width="16.5166666666667" customWidth="1"/>
    <col min="5" max="5" width="12.0666666666667" customWidth="1"/>
    <col min="6" max="6" width="6.95833333333333" style="3" customWidth="1"/>
    <col min="7" max="7" width="8.23333333333333" customWidth="1"/>
    <col min="8" max="8" width="5.96666666666667" style="4" customWidth="1"/>
    <col min="9" max="9" width="12.925" customWidth="1"/>
    <col min="10" max="10" width="11.7833333333333" customWidth="1"/>
    <col min="11" max="11" width="10.625" customWidth="1"/>
    <col min="12" max="12" width="10.225" customWidth="1"/>
    <col min="13" max="13" width="5.74166666666667" customWidth="1"/>
    <col min="14" max="14" width="9.76666666666667" customWidth="1"/>
    <col min="15" max="15" width="8.65833333333333" style="4" customWidth="1"/>
    <col min="16" max="16" width="11.7833333333333" customWidth="1"/>
    <col min="17" max="17" width="26.275" customWidth="1"/>
    <col min="18" max="18" width="8.51666666666667" customWidth="1"/>
    <col min="19" max="19" width="6.75" customWidth="1"/>
    <col min="21" max="21" width="6.75" customWidth="1"/>
    <col min="22" max="22" width="6.53333333333333" hidden="1" customWidth="1"/>
  </cols>
  <sheetData>
    <row r="1" ht="27.95" customHeight="1" spans="1:22">
      <c r="A1" s="5" t="s">
        <v>357</v>
      </c>
      <c r="B1" s="5"/>
      <c r="C1" s="5"/>
      <c r="D1" s="5"/>
      <c r="E1" s="5"/>
      <c r="F1" s="6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ht="14.25" customHeight="1" spans="1:22">
      <c r="A2" s="5"/>
      <c r="B2" s="5"/>
      <c r="C2" s="5"/>
      <c r="D2" s="5"/>
      <c r="E2" s="5"/>
      <c r="F2" s="6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="1" customFormat="1" ht="43.5" customHeight="1" spans="1:22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358</v>
      </c>
      <c r="G3" s="7" t="s">
        <v>6</v>
      </c>
      <c r="H3" s="7" t="s">
        <v>7</v>
      </c>
      <c r="I3" s="7" t="s">
        <v>8</v>
      </c>
      <c r="J3" s="7" t="s">
        <v>10</v>
      </c>
      <c r="K3" s="7" t="s">
        <v>9</v>
      </c>
      <c r="L3" s="7" t="s">
        <v>11</v>
      </c>
      <c r="M3" s="7" t="s">
        <v>12</v>
      </c>
      <c r="N3" s="7" t="s">
        <v>13</v>
      </c>
      <c r="O3" s="7" t="s">
        <v>359</v>
      </c>
      <c r="P3" s="7" t="s">
        <v>14</v>
      </c>
      <c r="Q3" s="7" t="s">
        <v>15</v>
      </c>
      <c r="R3" s="7" t="s">
        <v>16</v>
      </c>
      <c r="S3" s="7" t="s">
        <v>19</v>
      </c>
      <c r="T3" s="7" t="s">
        <v>20</v>
      </c>
      <c r="U3" s="10" t="s">
        <v>21</v>
      </c>
      <c r="V3" s="15" t="s">
        <v>23</v>
      </c>
    </row>
    <row r="4" ht="36" customHeight="1" spans="1:22">
      <c r="A4" s="8">
        <v>1</v>
      </c>
      <c r="B4" s="9" t="s">
        <v>24</v>
      </c>
      <c r="C4" s="10" t="s">
        <v>25</v>
      </c>
      <c r="D4" s="10" t="s">
        <v>26</v>
      </c>
      <c r="E4" s="10" t="s">
        <v>27</v>
      </c>
      <c r="F4" s="11" t="s">
        <v>360</v>
      </c>
      <c r="G4" s="12" t="s">
        <v>28</v>
      </c>
      <c r="H4" s="13" t="s">
        <v>29</v>
      </c>
      <c r="I4" s="10" t="s">
        <v>30</v>
      </c>
      <c r="J4" s="10" t="s">
        <v>32</v>
      </c>
      <c r="K4" s="10" t="s">
        <v>31</v>
      </c>
      <c r="L4" s="10" t="s">
        <v>33</v>
      </c>
      <c r="M4" s="9" t="s">
        <v>34</v>
      </c>
      <c r="N4" s="10" t="s">
        <v>35</v>
      </c>
      <c r="O4" s="13" t="s">
        <v>361</v>
      </c>
      <c r="P4" s="10" t="s">
        <v>36</v>
      </c>
      <c r="Q4" s="20" t="s">
        <v>37</v>
      </c>
      <c r="R4" s="9" t="s">
        <v>38</v>
      </c>
      <c r="S4" s="10">
        <v>2000</v>
      </c>
      <c r="T4" s="12" t="s">
        <v>40</v>
      </c>
      <c r="U4" s="10">
        <f>S4*0.6</f>
        <v>1200</v>
      </c>
      <c r="V4" s="10"/>
    </row>
    <row r="5" ht="36" customHeight="1" spans="1:22">
      <c r="A5" s="8">
        <v>2</v>
      </c>
      <c r="B5" s="9" t="s">
        <v>24</v>
      </c>
      <c r="C5" s="10" t="s">
        <v>41</v>
      </c>
      <c r="D5" s="10" t="s">
        <v>42</v>
      </c>
      <c r="E5" s="10" t="s">
        <v>27</v>
      </c>
      <c r="F5" s="11" t="s">
        <v>360</v>
      </c>
      <c r="G5" s="12" t="s">
        <v>28</v>
      </c>
      <c r="H5" s="13" t="s">
        <v>29</v>
      </c>
      <c r="I5" s="10" t="s">
        <v>30</v>
      </c>
      <c r="J5" s="10" t="s">
        <v>44</v>
      </c>
      <c r="K5" s="10" t="s">
        <v>43</v>
      </c>
      <c r="L5" s="10" t="s">
        <v>33</v>
      </c>
      <c r="M5" s="9" t="s">
        <v>34</v>
      </c>
      <c r="N5" s="10" t="s">
        <v>35</v>
      </c>
      <c r="O5" s="13" t="s">
        <v>361</v>
      </c>
      <c r="P5" s="10" t="s">
        <v>45</v>
      </c>
      <c r="Q5" s="20" t="s">
        <v>37</v>
      </c>
      <c r="R5" s="9" t="s">
        <v>38</v>
      </c>
      <c r="S5" s="10">
        <v>2000</v>
      </c>
      <c r="T5" s="12" t="s">
        <v>40</v>
      </c>
      <c r="U5" s="10">
        <f t="shared" ref="U5:U36" si="0">S5*0.6</f>
        <v>1200</v>
      </c>
      <c r="V5" s="10"/>
    </row>
    <row r="6" ht="36" customHeight="1" spans="1:22">
      <c r="A6" s="8">
        <v>3</v>
      </c>
      <c r="B6" s="9" t="s">
        <v>24</v>
      </c>
      <c r="C6" s="10" t="s">
        <v>46</v>
      </c>
      <c r="D6" s="10" t="s">
        <v>47</v>
      </c>
      <c r="E6" s="10" t="s">
        <v>27</v>
      </c>
      <c r="F6" s="11" t="s">
        <v>360</v>
      </c>
      <c r="G6" s="12" t="s">
        <v>28</v>
      </c>
      <c r="H6" s="13" t="s">
        <v>29</v>
      </c>
      <c r="I6" s="10" t="s">
        <v>30</v>
      </c>
      <c r="J6" s="10" t="s">
        <v>44</v>
      </c>
      <c r="K6" s="10" t="s">
        <v>31</v>
      </c>
      <c r="L6" s="10" t="s">
        <v>48</v>
      </c>
      <c r="M6" s="9" t="s">
        <v>34</v>
      </c>
      <c r="N6" s="10" t="s">
        <v>35</v>
      </c>
      <c r="O6" s="13" t="s">
        <v>361</v>
      </c>
      <c r="P6" s="10" t="s">
        <v>49</v>
      </c>
      <c r="Q6" s="20" t="s">
        <v>37</v>
      </c>
      <c r="R6" s="9" t="s">
        <v>38</v>
      </c>
      <c r="S6" s="10">
        <v>2000</v>
      </c>
      <c r="T6" s="12" t="s">
        <v>40</v>
      </c>
      <c r="U6" s="10">
        <f t="shared" si="0"/>
        <v>1200</v>
      </c>
      <c r="V6" s="10"/>
    </row>
    <row r="7" ht="36" customHeight="1" spans="1:22">
      <c r="A7" s="8">
        <v>4</v>
      </c>
      <c r="B7" s="9" t="s">
        <v>24</v>
      </c>
      <c r="C7" s="10" t="s">
        <v>50</v>
      </c>
      <c r="D7" s="10" t="s">
        <v>362</v>
      </c>
      <c r="E7" s="10" t="s">
        <v>27</v>
      </c>
      <c r="F7" s="11" t="s">
        <v>360</v>
      </c>
      <c r="G7" s="12" t="s">
        <v>28</v>
      </c>
      <c r="H7" s="13" t="s">
        <v>29</v>
      </c>
      <c r="I7" s="10" t="s">
        <v>30</v>
      </c>
      <c r="J7" s="10" t="s">
        <v>44</v>
      </c>
      <c r="K7" s="10" t="s">
        <v>31</v>
      </c>
      <c r="L7" s="10" t="s">
        <v>33</v>
      </c>
      <c r="M7" s="9" t="s">
        <v>34</v>
      </c>
      <c r="N7" s="10" t="s">
        <v>35</v>
      </c>
      <c r="O7" s="13" t="s">
        <v>361</v>
      </c>
      <c r="P7" s="10" t="s">
        <v>52</v>
      </c>
      <c r="Q7" s="20" t="s">
        <v>53</v>
      </c>
      <c r="R7" s="9" t="s">
        <v>38</v>
      </c>
      <c r="S7" s="10">
        <v>2000</v>
      </c>
      <c r="T7" s="12" t="s">
        <v>40</v>
      </c>
      <c r="U7" s="10">
        <f t="shared" si="0"/>
        <v>1200</v>
      </c>
      <c r="V7" s="10"/>
    </row>
    <row r="8" ht="36" customHeight="1" spans="1:22">
      <c r="A8" s="8">
        <v>5</v>
      </c>
      <c r="B8" s="9" t="s">
        <v>24</v>
      </c>
      <c r="C8" s="10" t="s">
        <v>55</v>
      </c>
      <c r="D8" s="10" t="s">
        <v>363</v>
      </c>
      <c r="E8" s="10" t="s">
        <v>27</v>
      </c>
      <c r="F8" s="11" t="s">
        <v>360</v>
      </c>
      <c r="G8" s="12" t="s">
        <v>28</v>
      </c>
      <c r="H8" s="13" t="s">
        <v>29</v>
      </c>
      <c r="I8" s="10" t="s">
        <v>57</v>
      </c>
      <c r="J8" s="10" t="s">
        <v>44</v>
      </c>
      <c r="K8" s="10" t="s">
        <v>58</v>
      </c>
      <c r="L8" s="10" t="s">
        <v>59</v>
      </c>
      <c r="M8" s="9" t="s">
        <v>34</v>
      </c>
      <c r="N8" s="10" t="s">
        <v>60</v>
      </c>
      <c r="O8" s="13" t="s">
        <v>361</v>
      </c>
      <c r="P8" s="10" t="s">
        <v>61</v>
      </c>
      <c r="Q8" s="20" t="s">
        <v>37</v>
      </c>
      <c r="R8" s="9" t="s">
        <v>62</v>
      </c>
      <c r="S8" s="10">
        <v>2000</v>
      </c>
      <c r="T8" s="12" t="s">
        <v>40</v>
      </c>
      <c r="U8" s="10">
        <f t="shared" si="0"/>
        <v>1200</v>
      </c>
      <c r="V8" s="10"/>
    </row>
    <row r="9" customFormat="1" ht="36" customHeight="1" spans="1:22">
      <c r="A9" s="8">
        <v>6</v>
      </c>
      <c r="B9" s="9" t="s">
        <v>24</v>
      </c>
      <c r="C9" s="10" t="s">
        <v>63</v>
      </c>
      <c r="D9" s="10" t="s">
        <v>364</v>
      </c>
      <c r="E9" s="10" t="s">
        <v>27</v>
      </c>
      <c r="F9" s="11" t="s">
        <v>360</v>
      </c>
      <c r="G9" s="12" t="s">
        <v>28</v>
      </c>
      <c r="H9" s="13" t="s">
        <v>29</v>
      </c>
      <c r="I9" s="10" t="s">
        <v>65</v>
      </c>
      <c r="J9" s="10" t="s">
        <v>67</v>
      </c>
      <c r="K9" s="10" t="s">
        <v>66</v>
      </c>
      <c r="L9" s="10" t="s">
        <v>68</v>
      </c>
      <c r="M9" s="9" t="s">
        <v>69</v>
      </c>
      <c r="N9" s="10" t="s">
        <v>70</v>
      </c>
      <c r="O9" s="13" t="s">
        <v>361</v>
      </c>
      <c r="P9" s="10" t="s">
        <v>71</v>
      </c>
      <c r="Q9" s="20" t="s">
        <v>37</v>
      </c>
      <c r="R9" s="9" t="s">
        <v>38</v>
      </c>
      <c r="S9" s="10">
        <v>2000</v>
      </c>
      <c r="T9" s="12" t="s">
        <v>40</v>
      </c>
      <c r="U9" s="10">
        <f t="shared" si="0"/>
        <v>1200</v>
      </c>
      <c r="V9" s="10"/>
    </row>
    <row r="10" ht="36" customHeight="1" spans="1:22">
      <c r="A10" s="8">
        <v>7</v>
      </c>
      <c r="B10" s="9" t="s">
        <v>24</v>
      </c>
      <c r="C10" s="10" t="s">
        <v>72</v>
      </c>
      <c r="D10" s="10" t="s">
        <v>365</v>
      </c>
      <c r="E10" s="10" t="s">
        <v>27</v>
      </c>
      <c r="F10" s="11" t="s">
        <v>360</v>
      </c>
      <c r="G10" s="12" t="s">
        <v>28</v>
      </c>
      <c r="H10" s="13" t="s">
        <v>29</v>
      </c>
      <c r="I10" s="10" t="s">
        <v>74</v>
      </c>
      <c r="J10" s="10" t="s">
        <v>76</v>
      </c>
      <c r="K10" s="10" t="s">
        <v>75</v>
      </c>
      <c r="L10" s="10" t="s">
        <v>77</v>
      </c>
      <c r="M10" s="9" t="s">
        <v>69</v>
      </c>
      <c r="N10" s="10" t="s">
        <v>78</v>
      </c>
      <c r="O10" s="13" t="s">
        <v>361</v>
      </c>
      <c r="P10" s="10" t="s">
        <v>61</v>
      </c>
      <c r="Q10" s="20" t="s">
        <v>37</v>
      </c>
      <c r="R10" s="9" t="s">
        <v>62</v>
      </c>
      <c r="S10" s="10">
        <v>2000</v>
      </c>
      <c r="T10" s="12" t="s">
        <v>40</v>
      </c>
      <c r="U10" s="10">
        <f t="shared" si="0"/>
        <v>1200</v>
      </c>
      <c r="V10" s="10"/>
    </row>
    <row r="11" ht="36" customHeight="1" spans="1:22">
      <c r="A11" s="8">
        <v>8</v>
      </c>
      <c r="B11" s="9" t="s">
        <v>24</v>
      </c>
      <c r="C11" s="10" t="s">
        <v>79</v>
      </c>
      <c r="D11" s="10" t="s">
        <v>366</v>
      </c>
      <c r="E11" s="10" t="s">
        <v>27</v>
      </c>
      <c r="F11" s="11" t="s">
        <v>360</v>
      </c>
      <c r="G11" s="12" t="s">
        <v>28</v>
      </c>
      <c r="H11" s="13" t="s">
        <v>29</v>
      </c>
      <c r="I11" s="10" t="s">
        <v>30</v>
      </c>
      <c r="J11" s="10" t="s">
        <v>44</v>
      </c>
      <c r="K11" s="10" t="s">
        <v>81</v>
      </c>
      <c r="L11" s="10" t="s">
        <v>82</v>
      </c>
      <c r="M11" s="9" t="s">
        <v>69</v>
      </c>
      <c r="N11" s="10" t="s">
        <v>35</v>
      </c>
      <c r="O11" s="13" t="s">
        <v>361</v>
      </c>
      <c r="P11" s="10" t="s">
        <v>61</v>
      </c>
      <c r="Q11" s="20" t="s">
        <v>37</v>
      </c>
      <c r="R11" s="9" t="s">
        <v>38</v>
      </c>
      <c r="S11" s="10">
        <v>2000</v>
      </c>
      <c r="T11" s="12" t="s">
        <v>40</v>
      </c>
      <c r="U11" s="10">
        <f t="shared" si="0"/>
        <v>1200</v>
      </c>
      <c r="V11" s="10"/>
    </row>
    <row r="12" ht="36" customHeight="1" spans="1:22">
      <c r="A12" s="8">
        <v>9</v>
      </c>
      <c r="B12" s="9" t="s">
        <v>24</v>
      </c>
      <c r="C12" s="10" t="s">
        <v>83</v>
      </c>
      <c r="D12" s="10" t="s">
        <v>367</v>
      </c>
      <c r="E12" s="10" t="s">
        <v>27</v>
      </c>
      <c r="F12" s="11" t="s">
        <v>360</v>
      </c>
      <c r="G12" s="12" t="s">
        <v>28</v>
      </c>
      <c r="H12" s="13" t="s">
        <v>29</v>
      </c>
      <c r="I12" s="10" t="s">
        <v>30</v>
      </c>
      <c r="J12" s="10" t="s">
        <v>85</v>
      </c>
      <c r="K12" s="10" t="s">
        <v>43</v>
      </c>
      <c r="L12" s="10" t="s">
        <v>86</v>
      </c>
      <c r="M12" s="9" t="s">
        <v>69</v>
      </c>
      <c r="N12" s="10" t="s">
        <v>87</v>
      </c>
      <c r="O12" s="13" t="s">
        <v>361</v>
      </c>
      <c r="P12" s="10" t="s">
        <v>36</v>
      </c>
      <c r="Q12" s="20" t="s">
        <v>37</v>
      </c>
      <c r="R12" s="9" t="s">
        <v>38</v>
      </c>
      <c r="S12" s="10">
        <v>2000</v>
      </c>
      <c r="T12" s="12" t="s">
        <v>40</v>
      </c>
      <c r="U12" s="10">
        <f t="shared" si="0"/>
        <v>1200</v>
      </c>
      <c r="V12" s="10"/>
    </row>
    <row r="13" ht="36" customHeight="1" spans="1:22">
      <c r="A13" s="8">
        <v>10</v>
      </c>
      <c r="B13" s="9" t="s">
        <v>24</v>
      </c>
      <c r="C13" s="10" t="s">
        <v>88</v>
      </c>
      <c r="D13" s="10" t="s">
        <v>368</v>
      </c>
      <c r="E13" s="10" t="s">
        <v>27</v>
      </c>
      <c r="F13" s="11" t="s">
        <v>360</v>
      </c>
      <c r="G13" s="12" t="s">
        <v>28</v>
      </c>
      <c r="H13" s="13" t="s">
        <v>29</v>
      </c>
      <c r="I13" s="10" t="s">
        <v>90</v>
      </c>
      <c r="J13" s="10" t="s">
        <v>92</v>
      </c>
      <c r="K13" s="10" t="s">
        <v>91</v>
      </c>
      <c r="L13" s="10" t="s">
        <v>93</v>
      </c>
      <c r="M13" s="10" t="s">
        <v>69</v>
      </c>
      <c r="N13" s="10" t="s">
        <v>94</v>
      </c>
      <c r="O13" s="13" t="s">
        <v>361</v>
      </c>
      <c r="P13" s="10" t="s">
        <v>95</v>
      </c>
      <c r="Q13" s="10" t="s">
        <v>96</v>
      </c>
      <c r="R13" s="10" t="s">
        <v>38</v>
      </c>
      <c r="S13" s="10">
        <v>2000</v>
      </c>
      <c r="T13" s="12" t="s">
        <v>40</v>
      </c>
      <c r="U13" s="10">
        <f t="shared" si="0"/>
        <v>1200</v>
      </c>
      <c r="V13" s="10"/>
    </row>
    <row r="14" ht="36" customHeight="1" spans="1:22">
      <c r="A14" s="8">
        <v>11</v>
      </c>
      <c r="B14" s="14" t="s">
        <v>24</v>
      </c>
      <c r="C14" s="8" t="s">
        <v>98</v>
      </c>
      <c r="D14" s="8" t="s">
        <v>369</v>
      </c>
      <c r="E14" s="8" t="s">
        <v>27</v>
      </c>
      <c r="F14" s="11" t="s">
        <v>360</v>
      </c>
      <c r="G14" s="12" t="s">
        <v>28</v>
      </c>
      <c r="H14" s="13" t="s">
        <v>29</v>
      </c>
      <c r="I14" s="8" t="s">
        <v>100</v>
      </c>
      <c r="J14" s="8" t="s">
        <v>67</v>
      </c>
      <c r="K14" s="8" t="s">
        <v>101</v>
      </c>
      <c r="L14" s="8" t="s">
        <v>102</v>
      </c>
      <c r="M14" s="8" t="s">
        <v>69</v>
      </c>
      <c r="N14" s="8" t="s">
        <v>60</v>
      </c>
      <c r="O14" s="13" t="s">
        <v>361</v>
      </c>
      <c r="P14" s="8" t="s">
        <v>103</v>
      </c>
      <c r="Q14" s="8" t="s">
        <v>104</v>
      </c>
      <c r="R14" s="8" t="s">
        <v>38</v>
      </c>
      <c r="S14" s="10">
        <v>2000</v>
      </c>
      <c r="T14" s="12" t="s">
        <v>40</v>
      </c>
      <c r="U14" s="10">
        <f t="shared" si="0"/>
        <v>1200</v>
      </c>
      <c r="V14" s="8"/>
    </row>
    <row r="15" ht="36" customHeight="1" spans="1:22">
      <c r="A15" s="8">
        <v>12</v>
      </c>
      <c r="B15" s="14" t="s">
        <v>24</v>
      </c>
      <c r="C15" s="8" t="s">
        <v>106</v>
      </c>
      <c r="D15" s="8" t="s">
        <v>370</v>
      </c>
      <c r="E15" s="8" t="s">
        <v>27</v>
      </c>
      <c r="F15" s="11" t="s">
        <v>360</v>
      </c>
      <c r="G15" s="12" t="s">
        <v>28</v>
      </c>
      <c r="H15" s="13" t="s">
        <v>29</v>
      </c>
      <c r="I15" s="8" t="s">
        <v>108</v>
      </c>
      <c r="J15" s="8" t="s">
        <v>110</v>
      </c>
      <c r="K15" s="8" t="s">
        <v>109</v>
      </c>
      <c r="L15" s="8" t="s">
        <v>111</v>
      </c>
      <c r="M15" s="8" t="s">
        <v>69</v>
      </c>
      <c r="N15" s="8" t="s">
        <v>112</v>
      </c>
      <c r="O15" s="13" t="s">
        <v>361</v>
      </c>
      <c r="P15" s="8" t="s">
        <v>113</v>
      </c>
      <c r="Q15" s="8" t="s">
        <v>114</v>
      </c>
      <c r="R15" s="8" t="s">
        <v>62</v>
      </c>
      <c r="S15" s="10">
        <v>2000</v>
      </c>
      <c r="T15" s="12" t="s">
        <v>40</v>
      </c>
      <c r="U15" s="10">
        <f t="shared" si="0"/>
        <v>1200</v>
      </c>
      <c r="V15" s="8"/>
    </row>
    <row r="16" ht="36" customHeight="1" spans="1:22">
      <c r="A16" s="8">
        <v>13</v>
      </c>
      <c r="B16" s="14" t="s">
        <v>24</v>
      </c>
      <c r="C16" s="8" t="s">
        <v>116</v>
      </c>
      <c r="D16" s="8" t="s">
        <v>371</v>
      </c>
      <c r="E16" s="8" t="s">
        <v>27</v>
      </c>
      <c r="F16" s="11" t="s">
        <v>360</v>
      </c>
      <c r="G16" s="12" t="s">
        <v>28</v>
      </c>
      <c r="H16" s="13" t="s">
        <v>29</v>
      </c>
      <c r="I16" s="8" t="s">
        <v>118</v>
      </c>
      <c r="J16" s="8" t="s">
        <v>120</v>
      </c>
      <c r="K16" s="8" t="s">
        <v>119</v>
      </c>
      <c r="L16" s="8" t="s">
        <v>121</v>
      </c>
      <c r="M16" s="8" t="s">
        <v>69</v>
      </c>
      <c r="N16" s="8" t="s">
        <v>87</v>
      </c>
      <c r="O16" s="13" t="s">
        <v>361</v>
      </c>
      <c r="P16" s="8" t="s">
        <v>122</v>
      </c>
      <c r="Q16" s="8" t="s">
        <v>123</v>
      </c>
      <c r="R16" s="8" t="s">
        <v>62</v>
      </c>
      <c r="S16" s="10">
        <v>2000</v>
      </c>
      <c r="T16" s="12" t="s">
        <v>40</v>
      </c>
      <c r="U16" s="10">
        <f t="shared" si="0"/>
        <v>1200</v>
      </c>
      <c r="V16" s="8"/>
    </row>
    <row r="17" ht="36" customHeight="1" spans="1:22">
      <c r="A17" s="8">
        <v>14</v>
      </c>
      <c r="B17" s="14" t="s">
        <v>24</v>
      </c>
      <c r="C17" s="8" t="s">
        <v>125</v>
      </c>
      <c r="D17" s="8" t="s">
        <v>369</v>
      </c>
      <c r="E17" s="8" t="s">
        <v>27</v>
      </c>
      <c r="F17" s="11" t="s">
        <v>360</v>
      </c>
      <c r="G17" s="12" t="s">
        <v>28</v>
      </c>
      <c r="H17" s="13" t="s">
        <v>29</v>
      </c>
      <c r="I17" s="8" t="s">
        <v>65</v>
      </c>
      <c r="J17" s="8" t="s">
        <v>67</v>
      </c>
      <c r="K17" s="8" t="s">
        <v>127</v>
      </c>
      <c r="L17" s="8" t="s">
        <v>128</v>
      </c>
      <c r="M17" s="8" t="s">
        <v>69</v>
      </c>
      <c r="N17" s="8" t="s">
        <v>129</v>
      </c>
      <c r="O17" s="13" t="s">
        <v>361</v>
      </c>
      <c r="P17" s="8" t="s">
        <v>130</v>
      </c>
      <c r="Q17" s="8" t="s">
        <v>131</v>
      </c>
      <c r="R17" s="8" t="s">
        <v>38</v>
      </c>
      <c r="S17" s="10">
        <v>2000</v>
      </c>
      <c r="T17" s="12" t="s">
        <v>40</v>
      </c>
      <c r="U17" s="10">
        <f t="shared" si="0"/>
        <v>1200</v>
      </c>
      <c r="V17" s="8"/>
    </row>
    <row r="18" ht="36" customHeight="1" spans="1:22">
      <c r="A18" s="8">
        <v>15</v>
      </c>
      <c r="B18" s="9" t="s">
        <v>24</v>
      </c>
      <c r="C18" s="10" t="s">
        <v>132</v>
      </c>
      <c r="D18" s="10" t="s">
        <v>368</v>
      </c>
      <c r="E18" s="10" t="s">
        <v>134</v>
      </c>
      <c r="F18" s="11" t="s">
        <v>372</v>
      </c>
      <c r="G18" s="12" t="s">
        <v>135</v>
      </c>
      <c r="H18" s="13" t="s">
        <v>29</v>
      </c>
      <c r="I18" s="10" t="s">
        <v>136</v>
      </c>
      <c r="J18" s="10" t="s">
        <v>138</v>
      </c>
      <c r="K18" s="10" t="s">
        <v>137</v>
      </c>
      <c r="L18" s="10" t="s">
        <v>139</v>
      </c>
      <c r="M18" s="9" t="s">
        <v>69</v>
      </c>
      <c r="N18" s="10" t="s">
        <v>87</v>
      </c>
      <c r="O18" s="13" t="s">
        <v>361</v>
      </c>
      <c r="P18" s="10" t="s">
        <v>140</v>
      </c>
      <c r="Q18" s="20" t="s">
        <v>141</v>
      </c>
      <c r="R18" s="9" t="s">
        <v>38</v>
      </c>
      <c r="S18" s="10">
        <v>2000</v>
      </c>
      <c r="T18" s="12" t="s">
        <v>40</v>
      </c>
      <c r="U18" s="10">
        <f t="shared" si="0"/>
        <v>1200</v>
      </c>
      <c r="V18" s="10"/>
    </row>
    <row r="19" ht="36" customHeight="1" spans="1:22">
      <c r="A19" s="8">
        <v>16</v>
      </c>
      <c r="B19" s="9" t="s">
        <v>24</v>
      </c>
      <c r="C19" s="10" t="s">
        <v>142</v>
      </c>
      <c r="D19" s="10" t="s">
        <v>373</v>
      </c>
      <c r="E19" s="10" t="s">
        <v>134</v>
      </c>
      <c r="F19" s="11" t="s">
        <v>372</v>
      </c>
      <c r="G19" s="12" t="s">
        <v>135</v>
      </c>
      <c r="H19" s="13" t="s">
        <v>29</v>
      </c>
      <c r="I19" s="10" t="s">
        <v>144</v>
      </c>
      <c r="J19" s="10" t="s">
        <v>146</v>
      </c>
      <c r="K19" s="10" t="s">
        <v>145</v>
      </c>
      <c r="L19" s="10" t="s">
        <v>147</v>
      </c>
      <c r="M19" s="10" t="s">
        <v>69</v>
      </c>
      <c r="N19" s="10" t="s">
        <v>148</v>
      </c>
      <c r="O19" s="13" t="s">
        <v>361</v>
      </c>
      <c r="P19" s="10" t="s">
        <v>149</v>
      </c>
      <c r="Q19" s="20" t="s">
        <v>141</v>
      </c>
      <c r="R19" s="10" t="s">
        <v>150</v>
      </c>
      <c r="S19" s="10">
        <v>2000</v>
      </c>
      <c r="T19" s="12" t="s">
        <v>40</v>
      </c>
      <c r="U19" s="10">
        <f t="shared" si="0"/>
        <v>1200</v>
      </c>
      <c r="V19" s="10"/>
    </row>
    <row r="20" ht="36" customHeight="1" spans="1:22">
      <c r="A20" s="8">
        <v>17</v>
      </c>
      <c r="B20" s="14" t="s">
        <v>24</v>
      </c>
      <c r="C20" s="8" t="s">
        <v>151</v>
      </c>
      <c r="D20" s="8" t="s">
        <v>374</v>
      </c>
      <c r="E20" s="8" t="s">
        <v>153</v>
      </c>
      <c r="F20" s="11" t="s">
        <v>375</v>
      </c>
      <c r="G20" s="12" t="s">
        <v>28</v>
      </c>
      <c r="H20" s="13" t="s">
        <v>29</v>
      </c>
      <c r="I20" s="8" t="s">
        <v>30</v>
      </c>
      <c r="J20" s="8" t="s">
        <v>155</v>
      </c>
      <c r="K20" s="8" t="s">
        <v>154</v>
      </c>
      <c r="L20" s="8" t="s">
        <v>156</v>
      </c>
      <c r="M20" s="8" t="s">
        <v>34</v>
      </c>
      <c r="N20" s="8" t="s">
        <v>157</v>
      </c>
      <c r="O20" s="13" t="s">
        <v>361</v>
      </c>
      <c r="P20" s="8" t="s">
        <v>158</v>
      </c>
      <c r="Q20" s="8" t="s">
        <v>159</v>
      </c>
      <c r="R20" s="8" t="s">
        <v>150</v>
      </c>
      <c r="S20" s="10">
        <v>2000</v>
      </c>
      <c r="T20" s="12" t="s">
        <v>40</v>
      </c>
      <c r="U20" s="10">
        <f t="shared" si="0"/>
        <v>1200</v>
      </c>
      <c r="V20" s="8"/>
    </row>
    <row r="21" ht="36" customHeight="1" spans="1:22">
      <c r="A21" s="8">
        <v>18</v>
      </c>
      <c r="B21" s="9" t="s">
        <v>24</v>
      </c>
      <c r="C21" s="10" t="s">
        <v>160</v>
      </c>
      <c r="D21" s="10" t="s">
        <v>376</v>
      </c>
      <c r="E21" s="10" t="s">
        <v>162</v>
      </c>
      <c r="F21" s="11" t="s">
        <v>372</v>
      </c>
      <c r="G21" s="12" t="s">
        <v>28</v>
      </c>
      <c r="H21" s="13" t="s">
        <v>29</v>
      </c>
      <c r="I21" s="10" t="s">
        <v>65</v>
      </c>
      <c r="J21" s="10" t="s">
        <v>163</v>
      </c>
      <c r="K21" s="10" t="s">
        <v>66</v>
      </c>
      <c r="L21" s="10" t="s">
        <v>68</v>
      </c>
      <c r="M21" s="10" t="s">
        <v>69</v>
      </c>
      <c r="N21" s="10" t="s">
        <v>148</v>
      </c>
      <c r="O21" s="13" t="s">
        <v>361</v>
      </c>
      <c r="P21" s="10" t="s">
        <v>164</v>
      </c>
      <c r="Q21" s="10" t="s">
        <v>165</v>
      </c>
      <c r="R21" s="10" t="s">
        <v>38</v>
      </c>
      <c r="S21" s="10">
        <v>2000</v>
      </c>
      <c r="T21" s="12" t="s">
        <v>40</v>
      </c>
      <c r="U21" s="10">
        <f t="shared" si="0"/>
        <v>1200</v>
      </c>
      <c r="V21" s="10"/>
    </row>
    <row r="22" ht="36" customHeight="1" spans="1:22">
      <c r="A22" s="8">
        <v>19</v>
      </c>
      <c r="B22" s="9" t="s">
        <v>24</v>
      </c>
      <c r="C22" s="10" t="s">
        <v>166</v>
      </c>
      <c r="D22" s="10" t="s">
        <v>377</v>
      </c>
      <c r="E22" s="10" t="s">
        <v>168</v>
      </c>
      <c r="F22" s="11" t="s">
        <v>360</v>
      </c>
      <c r="G22" s="12" t="s">
        <v>169</v>
      </c>
      <c r="H22" s="13" t="s">
        <v>29</v>
      </c>
      <c r="I22" s="10" t="s">
        <v>170</v>
      </c>
      <c r="J22" s="10" t="s">
        <v>155</v>
      </c>
      <c r="K22" s="10" t="s">
        <v>171</v>
      </c>
      <c r="L22" s="10" t="s">
        <v>172</v>
      </c>
      <c r="M22" s="10" t="s">
        <v>69</v>
      </c>
      <c r="N22" s="10" t="s">
        <v>157</v>
      </c>
      <c r="O22" s="13" t="s">
        <v>361</v>
      </c>
      <c r="P22" s="10" t="s">
        <v>173</v>
      </c>
      <c r="Q22" s="10" t="s">
        <v>174</v>
      </c>
      <c r="R22" s="10" t="s">
        <v>62</v>
      </c>
      <c r="S22" s="10">
        <v>2000</v>
      </c>
      <c r="T22" s="12" t="s">
        <v>40</v>
      </c>
      <c r="U22" s="10">
        <f t="shared" si="0"/>
        <v>1200</v>
      </c>
      <c r="V22" s="10"/>
    </row>
    <row r="23" ht="36" customHeight="1" spans="1:22">
      <c r="A23" s="8">
        <v>20</v>
      </c>
      <c r="B23" s="9" t="s">
        <v>24</v>
      </c>
      <c r="C23" s="10" t="s">
        <v>175</v>
      </c>
      <c r="D23" s="10" t="s">
        <v>378</v>
      </c>
      <c r="E23" s="10" t="s">
        <v>177</v>
      </c>
      <c r="F23" s="11" t="s">
        <v>360</v>
      </c>
      <c r="G23" s="12" t="s">
        <v>28</v>
      </c>
      <c r="H23" s="13" t="s">
        <v>29</v>
      </c>
      <c r="I23" s="10" t="s">
        <v>178</v>
      </c>
      <c r="J23" s="10" t="s">
        <v>146</v>
      </c>
      <c r="K23" s="10" t="s">
        <v>179</v>
      </c>
      <c r="L23" s="10" t="s">
        <v>180</v>
      </c>
      <c r="M23" s="10" t="s">
        <v>34</v>
      </c>
      <c r="N23" s="10" t="s">
        <v>148</v>
      </c>
      <c r="O23" s="13" t="s">
        <v>361</v>
      </c>
      <c r="P23" s="10" t="s">
        <v>181</v>
      </c>
      <c r="Q23" s="10" t="s">
        <v>182</v>
      </c>
      <c r="R23" s="10" t="s">
        <v>62</v>
      </c>
      <c r="S23" s="10">
        <v>2000</v>
      </c>
      <c r="T23" s="12" t="s">
        <v>40</v>
      </c>
      <c r="U23" s="10">
        <f t="shared" si="0"/>
        <v>1200</v>
      </c>
      <c r="V23" s="10"/>
    </row>
    <row r="24" ht="36" customHeight="1" spans="1:22">
      <c r="A24" s="8">
        <v>21</v>
      </c>
      <c r="B24" s="14" t="s">
        <v>24</v>
      </c>
      <c r="C24" s="8" t="s">
        <v>184</v>
      </c>
      <c r="D24" s="8" t="s">
        <v>379</v>
      </c>
      <c r="E24" s="8" t="s">
        <v>177</v>
      </c>
      <c r="F24" s="11" t="s">
        <v>360</v>
      </c>
      <c r="G24" s="12" t="s">
        <v>28</v>
      </c>
      <c r="H24" s="13" t="s">
        <v>29</v>
      </c>
      <c r="I24" s="8" t="s">
        <v>186</v>
      </c>
      <c r="J24" s="8" t="s">
        <v>85</v>
      </c>
      <c r="K24" s="8" t="s">
        <v>187</v>
      </c>
      <c r="L24" s="8" t="s">
        <v>188</v>
      </c>
      <c r="M24" s="8" t="s">
        <v>69</v>
      </c>
      <c r="N24" s="8" t="s">
        <v>87</v>
      </c>
      <c r="O24" s="13" t="s">
        <v>361</v>
      </c>
      <c r="P24" s="8" t="s">
        <v>189</v>
      </c>
      <c r="Q24" s="8" t="s">
        <v>190</v>
      </c>
      <c r="R24" s="8" t="s">
        <v>38</v>
      </c>
      <c r="S24" s="10">
        <v>2000</v>
      </c>
      <c r="T24" s="12" t="s">
        <v>40</v>
      </c>
      <c r="U24" s="10">
        <f t="shared" si="0"/>
        <v>1200</v>
      </c>
      <c r="V24" s="8"/>
    </row>
    <row r="25" ht="36" customHeight="1" spans="1:22">
      <c r="A25" s="8">
        <v>22</v>
      </c>
      <c r="B25" s="14" t="s">
        <v>24</v>
      </c>
      <c r="C25" s="8" t="s">
        <v>192</v>
      </c>
      <c r="D25" s="8" t="s">
        <v>380</v>
      </c>
      <c r="E25" s="8" t="s">
        <v>177</v>
      </c>
      <c r="F25" s="11" t="s">
        <v>360</v>
      </c>
      <c r="G25" s="12" t="s">
        <v>28</v>
      </c>
      <c r="H25" s="13" t="s">
        <v>29</v>
      </c>
      <c r="I25" s="8" t="s">
        <v>57</v>
      </c>
      <c r="J25" s="8" t="s">
        <v>195</v>
      </c>
      <c r="K25" s="8" t="s">
        <v>194</v>
      </c>
      <c r="L25" s="8" t="s">
        <v>196</v>
      </c>
      <c r="M25" s="8" t="s">
        <v>34</v>
      </c>
      <c r="N25" s="8" t="s">
        <v>148</v>
      </c>
      <c r="O25" s="13" t="s">
        <v>361</v>
      </c>
      <c r="P25" s="8" t="s">
        <v>197</v>
      </c>
      <c r="Q25" s="8" t="s">
        <v>198</v>
      </c>
      <c r="R25" s="8" t="s">
        <v>62</v>
      </c>
      <c r="S25" s="10">
        <v>2000</v>
      </c>
      <c r="T25" s="12" t="s">
        <v>40</v>
      </c>
      <c r="U25" s="10">
        <f t="shared" si="0"/>
        <v>1200</v>
      </c>
      <c r="V25" s="8"/>
    </row>
    <row r="26" ht="36" customHeight="1" spans="1:22">
      <c r="A26" s="8">
        <v>23</v>
      </c>
      <c r="B26" s="14" t="s">
        <v>24</v>
      </c>
      <c r="C26" s="8" t="s">
        <v>199</v>
      </c>
      <c r="D26" s="8" t="s">
        <v>381</v>
      </c>
      <c r="E26" s="8" t="s">
        <v>177</v>
      </c>
      <c r="F26" s="11" t="s">
        <v>360</v>
      </c>
      <c r="G26" s="12" t="s">
        <v>28</v>
      </c>
      <c r="H26" s="13" t="s">
        <v>29</v>
      </c>
      <c r="I26" s="8" t="s">
        <v>201</v>
      </c>
      <c r="J26" s="8" t="s">
        <v>163</v>
      </c>
      <c r="K26" s="8" t="s">
        <v>202</v>
      </c>
      <c r="L26" s="8" t="s">
        <v>203</v>
      </c>
      <c r="M26" s="8" t="s">
        <v>69</v>
      </c>
      <c r="N26" s="8" t="s">
        <v>204</v>
      </c>
      <c r="O26" s="13" t="s">
        <v>361</v>
      </c>
      <c r="P26" s="8" t="s">
        <v>205</v>
      </c>
      <c r="Q26" s="8" t="s">
        <v>206</v>
      </c>
      <c r="R26" s="8" t="s">
        <v>38</v>
      </c>
      <c r="S26" s="10">
        <v>2000</v>
      </c>
      <c r="T26" s="12" t="s">
        <v>40</v>
      </c>
      <c r="U26" s="10">
        <f t="shared" si="0"/>
        <v>1200</v>
      </c>
      <c r="V26" s="8"/>
    </row>
    <row r="27" ht="36" customHeight="1" spans="1:22">
      <c r="A27" s="8">
        <v>24</v>
      </c>
      <c r="B27" s="14" t="s">
        <v>24</v>
      </c>
      <c r="C27" s="8" t="s">
        <v>207</v>
      </c>
      <c r="D27" s="8" t="s">
        <v>382</v>
      </c>
      <c r="E27" s="8" t="s">
        <v>177</v>
      </c>
      <c r="F27" s="11" t="s">
        <v>360</v>
      </c>
      <c r="G27" s="12" t="s">
        <v>28</v>
      </c>
      <c r="H27" s="13" t="s">
        <v>29</v>
      </c>
      <c r="I27" s="8" t="s">
        <v>144</v>
      </c>
      <c r="J27" s="8" t="s">
        <v>210</v>
      </c>
      <c r="K27" s="8" t="s">
        <v>209</v>
      </c>
      <c r="L27" s="8" t="s">
        <v>211</v>
      </c>
      <c r="M27" s="8" t="s">
        <v>69</v>
      </c>
      <c r="N27" s="8" t="s">
        <v>157</v>
      </c>
      <c r="O27" s="13" t="s">
        <v>361</v>
      </c>
      <c r="P27" s="8" t="s">
        <v>212</v>
      </c>
      <c r="Q27" s="8" t="s">
        <v>213</v>
      </c>
      <c r="R27" s="8" t="s">
        <v>150</v>
      </c>
      <c r="S27" s="10">
        <v>2000</v>
      </c>
      <c r="T27" s="12" t="s">
        <v>40</v>
      </c>
      <c r="U27" s="10">
        <f t="shared" si="0"/>
        <v>1200</v>
      </c>
      <c r="V27" s="8"/>
    </row>
    <row r="28" ht="36" customHeight="1" spans="1:22">
      <c r="A28" s="8">
        <v>25</v>
      </c>
      <c r="B28" s="14" t="s">
        <v>24</v>
      </c>
      <c r="C28" s="8" t="s">
        <v>215</v>
      </c>
      <c r="D28" s="8" t="s">
        <v>383</v>
      </c>
      <c r="E28" s="8" t="s">
        <v>177</v>
      </c>
      <c r="F28" s="11" t="s">
        <v>360</v>
      </c>
      <c r="G28" s="12" t="s">
        <v>28</v>
      </c>
      <c r="H28" s="13" t="s">
        <v>29</v>
      </c>
      <c r="I28" s="8" t="s">
        <v>217</v>
      </c>
      <c r="J28" s="8" t="s">
        <v>219</v>
      </c>
      <c r="K28" s="8" t="s">
        <v>218</v>
      </c>
      <c r="L28" s="8" t="s">
        <v>220</v>
      </c>
      <c r="M28" s="8" t="s">
        <v>69</v>
      </c>
      <c r="N28" s="8" t="s">
        <v>221</v>
      </c>
      <c r="O28" s="13" t="s">
        <v>361</v>
      </c>
      <c r="P28" s="8" t="s">
        <v>222</v>
      </c>
      <c r="Q28" s="8" t="s">
        <v>223</v>
      </c>
      <c r="R28" s="8" t="s">
        <v>62</v>
      </c>
      <c r="S28" s="10">
        <v>2000</v>
      </c>
      <c r="T28" s="12" t="s">
        <v>40</v>
      </c>
      <c r="U28" s="10">
        <f t="shared" si="0"/>
        <v>1200</v>
      </c>
      <c r="V28" s="8"/>
    </row>
    <row r="29" ht="36" customHeight="1" spans="1:22">
      <c r="A29" s="8">
        <v>26</v>
      </c>
      <c r="B29" s="14" t="s">
        <v>24</v>
      </c>
      <c r="C29" s="8" t="s">
        <v>225</v>
      </c>
      <c r="D29" s="8" t="s">
        <v>384</v>
      </c>
      <c r="E29" s="8" t="s">
        <v>177</v>
      </c>
      <c r="F29" s="11" t="s">
        <v>360</v>
      </c>
      <c r="G29" s="12" t="s">
        <v>28</v>
      </c>
      <c r="H29" s="13" t="s">
        <v>29</v>
      </c>
      <c r="I29" s="8" t="s">
        <v>30</v>
      </c>
      <c r="J29" s="8" t="s">
        <v>227</v>
      </c>
      <c r="K29" s="8" t="s">
        <v>187</v>
      </c>
      <c r="L29" s="8" t="s">
        <v>228</v>
      </c>
      <c r="M29" s="8" t="s">
        <v>34</v>
      </c>
      <c r="N29" s="8" t="s">
        <v>87</v>
      </c>
      <c r="O29" s="13" t="s">
        <v>361</v>
      </c>
      <c r="P29" s="8" t="s">
        <v>229</v>
      </c>
      <c r="Q29" s="8" t="s">
        <v>230</v>
      </c>
      <c r="R29" s="8" t="s">
        <v>38</v>
      </c>
      <c r="S29" s="10">
        <v>2000</v>
      </c>
      <c r="T29" s="12" t="s">
        <v>40</v>
      </c>
      <c r="U29" s="10">
        <f t="shared" si="0"/>
        <v>1200</v>
      </c>
      <c r="V29" s="8"/>
    </row>
    <row r="30" ht="36" customHeight="1" spans="1:22">
      <c r="A30" s="8">
        <v>27</v>
      </c>
      <c r="B30" s="14" t="s">
        <v>24</v>
      </c>
      <c r="C30" s="8" t="s">
        <v>231</v>
      </c>
      <c r="D30" s="8" t="s">
        <v>385</v>
      </c>
      <c r="E30" s="8" t="s">
        <v>177</v>
      </c>
      <c r="F30" s="11" t="s">
        <v>360</v>
      </c>
      <c r="G30" s="12" t="s">
        <v>28</v>
      </c>
      <c r="H30" s="13" t="s">
        <v>29</v>
      </c>
      <c r="I30" s="8" t="s">
        <v>233</v>
      </c>
      <c r="J30" s="8" t="s">
        <v>235</v>
      </c>
      <c r="K30" s="8" t="s">
        <v>234</v>
      </c>
      <c r="L30" s="14" t="s">
        <v>236</v>
      </c>
      <c r="M30" s="8" t="s">
        <v>69</v>
      </c>
      <c r="N30" s="8" t="s">
        <v>94</v>
      </c>
      <c r="O30" s="13" t="s">
        <v>361</v>
      </c>
      <c r="P30" s="8" t="s">
        <v>212</v>
      </c>
      <c r="Q30" s="8" t="s">
        <v>237</v>
      </c>
      <c r="R30" s="8" t="s">
        <v>38</v>
      </c>
      <c r="S30" s="10">
        <v>2000</v>
      </c>
      <c r="T30" s="12" t="s">
        <v>40</v>
      </c>
      <c r="U30" s="10">
        <f t="shared" si="0"/>
        <v>1200</v>
      </c>
      <c r="V30" s="8"/>
    </row>
    <row r="31" ht="36" customHeight="1" spans="1:22">
      <c r="A31" s="8">
        <v>28</v>
      </c>
      <c r="B31" s="14" t="s">
        <v>24</v>
      </c>
      <c r="C31" s="8" t="s">
        <v>238</v>
      </c>
      <c r="D31" s="8" t="s">
        <v>386</v>
      </c>
      <c r="E31" s="8" t="s">
        <v>177</v>
      </c>
      <c r="F31" s="11" t="s">
        <v>360</v>
      </c>
      <c r="G31" s="12" t="s">
        <v>28</v>
      </c>
      <c r="H31" s="13" t="s">
        <v>29</v>
      </c>
      <c r="I31" s="8" t="s">
        <v>240</v>
      </c>
      <c r="J31" s="8" t="s">
        <v>242</v>
      </c>
      <c r="K31" s="8" t="s">
        <v>241</v>
      </c>
      <c r="L31" s="8" t="s">
        <v>243</v>
      </c>
      <c r="M31" s="8" t="s">
        <v>69</v>
      </c>
      <c r="N31" s="8" t="s">
        <v>244</v>
      </c>
      <c r="O31" s="13" t="s">
        <v>361</v>
      </c>
      <c r="P31" s="8" t="s">
        <v>245</v>
      </c>
      <c r="Q31" s="8" t="s">
        <v>246</v>
      </c>
      <c r="R31" s="8" t="s">
        <v>62</v>
      </c>
      <c r="S31" s="10">
        <v>2000</v>
      </c>
      <c r="T31" s="12" t="s">
        <v>40</v>
      </c>
      <c r="U31" s="10">
        <f t="shared" si="0"/>
        <v>1200</v>
      </c>
      <c r="V31" s="8"/>
    </row>
    <row r="32" ht="36" customHeight="1" spans="1:22">
      <c r="A32" s="8">
        <v>29</v>
      </c>
      <c r="B32" s="14" t="s">
        <v>24</v>
      </c>
      <c r="C32" s="8" t="s">
        <v>247</v>
      </c>
      <c r="D32" s="8" t="s">
        <v>387</v>
      </c>
      <c r="E32" s="8" t="s">
        <v>249</v>
      </c>
      <c r="F32" s="11" t="s">
        <v>360</v>
      </c>
      <c r="G32" s="12" t="s">
        <v>250</v>
      </c>
      <c r="H32" s="13" t="s">
        <v>29</v>
      </c>
      <c r="I32" s="8" t="s">
        <v>186</v>
      </c>
      <c r="J32" s="8" t="s">
        <v>155</v>
      </c>
      <c r="K32" s="8" t="s">
        <v>154</v>
      </c>
      <c r="L32" s="8" t="s">
        <v>251</v>
      </c>
      <c r="M32" s="8" t="s">
        <v>34</v>
      </c>
      <c r="N32" s="8" t="s">
        <v>157</v>
      </c>
      <c r="O32" s="13" t="s">
        <v>361</v>
      </c>
      <c r="P32" s="8" t="s">
        <v>252</v>
      </c>
      <c r="Q32" s="8" t="s">
        <v>253</v>
      </c>
      <c r="R32" s="8" t="s">
        <v>150</v>
      </c>
      <c r="S32" s="10">
        <v>2000</v>
      </c>
      <c r="T32" s="12" t="s">
        <v>254</v>
      </c>
      <c r="U32" s="10">
        <v>2000</v>
      </c>
      <c r="V32" s="8"/>
    </row>
    <row r="33" ht="36" customHeight="1" spans="1:22">
      <c r="A33" s="8">
        <v>30</v>
      </c>
      <c r="B33" s="14" t="s">
        <v>24</v>
      </c>
      <c r="C33" s="8" t="s">
        <v>255</v>
      </c>
      <c r="D33" s="8" t="s">
        <v>388</v>
      </c>
      <c r="E33" s="8" t="s">
        <v>249</v>
      </c>
      <c r="F33" s="11" t="s">
        <v>360</v>
      </c>
      <c r="G33" s="12" t="s">
        <v>250</v>
      </c>
      <c r="H33" s="13" t="s">
        <v>29</v>
      </c>
      <c r="I33" s="8" t="s">
        <v>186</v>
      </c>
      <c r="J33" s="8" t="s">
        <v>155</v>
      </c>
      <c r="K33" s="8" t="s">
        <v>154</v>
      </c>
      <c r="L33" s="8" t="s">
        <v>257</v>
      </c>
      <c r="M33" s="8" t="s">
        <v>69</v>
      </c>
      <c r="N33" s="8" t="s">
        <v>157</v>
      </c>
      <c r="O33" s="13" t="s">
        <v>361</v>
      </c>
      <c r="P33" s="8" t="s">
        <v>258</v>
      </c>
      <c r="Q33" s="8" t="s">
        <v>253</v>
      </c>
      <c r="R33" s="8" t="s">
        <v>150</v>
      </c>
      <c r="S33" s="10">
        <v>2000</v>
      </c>
      <c r="T33" s="12" t="s">
        <v>254</v>
      </c>
      <c r="U33" s="10">
        <v>2000</v>
      </c>
      <c r="V33" s="8"/>
    </row>
    <row r="34" ht="36" customHeight="1" spans="1:22">
      <c r="A34" s="8">
        <v>31</v>
      </c>
      <c r="B34" s="14" t="s">
        <v>24</v>
      </c>
      <c r="C34" s="8" t="s">
        <v>259</v>
      </c>
      <c r="D34" s="8" t="s">
        <v>389</v>
      </c>
      <c r="E34" s="8" t="s">
        <v>249</v>
      </c>
      <c r="F34" s="11" t="s">
        <v>360</v>
      </c>
      <c r="G34" s="12" t="s">
        <v>250</v>
      </c>
      <c r="H34" s="13" t="s">
        <v>29</v>
      </c>
      <c r="I34" s="8" t="s">
        <v>186</v>
      </c>
      <c r="J34" s="8" t="s">
        <v>155</v>
      </c>
      <c r="K34" s="8" t="s">
        <v>154</v>
      </c>
      <c r="L34" s="8" t="s">
        <v>257</v>
      </c>
      <c r="M34" s="8" t="s">
        <v>69</v>
      </c>
      <c r="N34" s="8" t="s">
        <v>157</v>
      </c>
      <c r="O34" s="13" t="s">
        <v>361</v>
      </c>
      <c r="P34" s="8" t="s">
        <v>258</v>
      </c>
      <c r="Q34" s="8" t="s">
        <v>253</v>
      </c>
      <c r="R34" s="8" t="s">
        <v>150</v>
      </c>
      <c r="S34" s="10">
        <v>2000</v>
      </c>
      <c r="T34" s="12" t="s">
        <v>254</v>
      </c>
      <c r="U34" s="10">
        <v>2000</v>
      </c>
      <c r="V34" s="8"/>
    </row>
    <row r="35" ht="36" customHeight="1" spans="1:22">
      <c r="A35" s="8">
        <v>32</v>
      </c>
      <c r="B35" s="14" t="s">
        <v>24</v>
      </c>
      <c r="C35" s="8" t="s">
        <v>261</v>
      </c>
      <c r="D35" s="8" t="s">
        <v>390</v>
      </c>
      <c r="E35" s="8" t="s">
        <v>249</v>
      </c>
      <c r="F35" s="15" t="s">
        <v>360</v>
      </c>
      <c r="G35" s="16" t="s">
        <v>250</v>
      </c>
      <c r="H35" s="17" t="s">
        <v>29</v>
      </c>
      <c r="I35" s="8" t="s">
        <v>30</v>
      </c>
      <c r="J35" s="8" t="s">
        <v>155</v>
      </c>
      <c r="K35" s="8" t="s">
        <v>154</v>
      </c>
      <c r="L35" s="8" t="s">
        <v>156</v>
      </c>
      <c r="M35" s="8" t="s">
        <v>34</v>
      </c>
      <c r="N35" s="8" t="s">
        <v>157</v>
      </c>
      <c r="O35" s="17" t="s">
        <v>361</v>
      </c>
      <c r="P35" s="8" t="s">
        <v>258</v>
      </c>
      <c r="Q35" s="8" t="s">
        <v>253</v>
      </c>
      <c r="R35" s="8" t="s">
        <v>150</v>
      </c>
      <c r="S35" s="10">
        <v>2000</v>
      </c>
      <c r="T35" s="16" t="s">
        <v>254</v>
      </c>
      <c r="U35" s="10">
        <v>2000</v>
      </c>
      <c r="V35" s="8"/>
    </row>
    <row r="36" ht="36" customHeight="1" spans="1:22">
      <c r="A36" s="8">
        <v>33</v>
      </c>
      <c r="B36" s="14" t="s">
        <v>24</v>
      </c>
      <c r="C36" s="8" t="s">
        <v>263</v>
      </c>
      <c r="D36" s="8" t="s">
        <v>391</v>
      </c>
      <c r="E36" s="8" t="s">
        <v>265</v>
      </c>
      <c r="F36" s="15" t="s">
        <v>360</v>
      </c>
      <c r="G36" s="16" t="s">
        <v>169</v>
      </c>
      <c r="H36" s="17" t="s">
        <v>29</v>
      </c>
      <c r="I36" s="8" t="s">
        <v>266</v>
      </c>
      <c r="J36" s="8" t="s">
        <v>268</v>
      </c>
      <c r="K36" s="8" t="s">
        <v>267</v>
      </c>
      <c r="L36" s="8" t="s">
        <v>269</v>
      </c>
      <c r="M36" s="8" t="s">
        <v>69</v>
      </c>
      <c r="N36" s="8" t="s">
        <v>270</v>
      </c>
      <c r="O36" s="17" t="s">
        <v>361</v>
      </c>
      <c r="P36" s="8" t="s">
        <v>271</v>
      </c>
      <c r="Q36" s="8" t="s">
        <v>272</v>
      </c>
      <c r="R36" s="8" t="s">
        <v>62</v>
      </c>
      <c r="S36" s="10">
        <v>2000</v>
      </c>
      <c r="T36" s="16" t="s">
        <v>254</v>
      </c>
      <c r="U36" s="10">
        <v>2000</v>
      </c>
      <c r="V36" s="8"/>
    </row>
    <row r="37" s="2" customFormat="1" ht="36" customHeight="1" spans="1:28">
      <c r="A37" s="8">
        <v>34</v>
      </c>
      <c r="B37" s="14" t="s">
        <v>24</v>
      </c>
      <c r="C37" s="10" t="s">
        <v>339</v>
      </c>
      <c r="D37" s="10" t="s">
        <v>392</v>
      </c>
      <c r="E37" s="18" t="s">
        <v>27</v>
      </c>
      <c r="F37" s="17" t="s">
        <v>360</v>
      </c>
      <c r="G37" s="16" t="s">
        <v>28</v>
      </c>
      <c r="H37" s="17" t="s">
        <v>29</v>
      </c>
      <c r="I37" s="16"/>
      <c r="J37" s="16"/>
      <c r="K37" s="16"/>
      <c r="L37" s="19">
        <v>40210</v>
      </c>
      <c r="M37" s="14" t="s">
        <v>278</v>
      </c>
      <c r="N37" s="14" t="s">
        <v>341</v>
      </c>
      <c r="O37" s="8" t="s">
        <v>393</v>
      </c>
      <c r="P37" s="10" t="s">
        <v>61</v>
      </c>
      <c r="Q37" s="20" t="s">
        <v>37</v>
      </c>
      <c r="R37" s="14" t="s">
        <v>62</v>
      </c>
      <c r="S37" s="8">
        <v>5000</v>
      </c>
      <c r="T37" s="8" t="s">
        <v>40</v>
      </c>
      <c r="U37" s="10">
        <f>S37*0.6</f>
        <v>3000</v>
      </c>
      <c r="V37" s="21"/>
      <c r="W37" s="22"/>
      <c r="X37" s="22"/>
      <c r="Y37" s="22"/>
      <c r="Z37" s="22"/>
      <c r="AA37" s="22"/>
      <c r="AB37" s="22"/>
    </row>
    <row r="38" s="2" customFormat="1" ht="60" customHeight="1" spans="1:28">
      <c r="A38" s="8">
        <v>35</v>
      </c>
      <c r="B38" s="14" t="s">
        <v>24</v>
      </c>
      <c r="C38" s="10" t="s">
        <v>342</v>
      </c>
      <c r="D38" s="10" t="s">
        <v>394</v>
      </c>
      <c r="E38" s="18" t="s">
        <v>177</v>
      </c>
      <c r="F38" s="17" t="s">
        <v>360</v>
      </c>
      <c r="G38" s="16" t="s">
        <v>28</v>
      </c>
      <c r="H38" s="17" t="s">
        <v>29</v>
      </c>
      <c r="I38" s="16"/>
      <c r="J38" s="16"/>
      <c r="K38" s="16"/>
      <c r="L38" s="19">
        <v>39153</v>
      </c>
      <c r="M38" s="10" t="s">
        <v>344</v>
      </c>
      <c r="N38" s="10" t="s">
        <v>87</v>
      </c>
      <c r="O38" s="10" t="s">
        <v>393</v>
      </c>
      <c r="P38" s="10" t="s">
        <v>345</v>
      </c>
      <c r="Q38" s="20" t="s">
        <v>395</v>
      </c>
      <c r="R38" s="10" t="s">
        <v>62</v>
      </c>
      <c r="S38" s="10">
        <v>5000</v>
      </c>
      <c r="T38" s="8" t="s">
        <v>40</v>
      </c>
      <c r="U38" s="10">
        <f>S38*0.6</f>
        <v>3000</v>
      </c>
      <c r="V38" s="21"/>
      <c r="W38" s="22"/>
      <c r="X38" s="22"/>
      <c r="Y38" s="22"/>
      <c r="Z38" s="22"/>
      <c r="AA38" s="22"/>
      <c r="AB38" s="22"/>
    </row>
    <row r="39" ht="26" customHeight="1" spans="1:22">
      <c r="A39" s="12"/>
      <c r="B39" s="12"/>
      <c r="C39" s="12"/>
      <c r="D39" s="12"/>
      <c r="E39" s="12"/>
      <c r="F39" s="11"/>
      <c r="G39" s="12"/>
      <c r="H39" s="13"/>
      <c r="I39" s="12"/>
      <c r="J39" s="12"/>
      <c r="K39" s="12"/>
      <c r="L39" s="12"/>
      <c r="M39" s="12"/>
      <c r="N39" s="12"/>
      <c r="O39" s="13"/>
      <c r="P39" s="12"/>
      <c r="Q39" s="12"/>
      <c r="R39" s="12"/>
      <c r="S39" s="12">
        <f>SUM(S4:S38)</f>
        <v>76000</v>
      </c>
      <c r="T39" s="12"/>
      <c r="U39" s="12">
        <f>SUM(U4:U38)</f>
        <v>49600</v>
      </c>
      <c r="V39" s="12"/>
    </row>
  </sheetData>
  <mergeCells count="1">
    <mergeCell ref="A1:V2"/>
  </mergeCells>
  <printOptions horizontalCentered="1" gridLines="1"/>
  <pageMargins left="0.196527777777778" right="0.196527777777778" top="0.393055555555556" bottom="0.393055555555556" header="0.314583333333333" footer="0.314583333333333"/>
  <pageSetup paperSize="9" scale="7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Win10NeT.COM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“风采能手”稳岗补贴</vt:lpstr>
      <vt:lpstr>“风采技师”稳岗补贴</vt:lpstr>
      <vt:lpstr>学校促进毕业生留韶就业补贴</vt:lpstr>
      <vt:lpstr>企业招用补贴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就业管理科-李剑平</dc:creator>
  <cp:lastModifiedBy>admin</cp:lastModifiedBy>
  <dcterms:created xsi:type="dcterms:W3CDTF">2019-11-12T07:11:00Z</dcterms:created>
  <cp:lastPrinted>2020-11-13T02:58:00Z</cp:lastPrinted>
  <dcterms:modified xsi:type="dcterms:W3CDTF">2024-06-28T01:32:05Z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81E893F74F9943C0B128E1F30A3BB186</vt:lpwstr>
  </property>
</Properties>
</file>