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<sst xmlns="http://schemas.openxmlformats.org/spreadsheetml/2006/main" count="509" uniqueCount="226">
  <si>
    <t>DEBT_T_XXGK_CXZQSY</t>
  </si>
  <si>
    <t xml:space="preserve"> AND T.AD_CODE_GK=440205 AND T.SET_YEAR_GK=2023 AND T.ZWLB_ID=01</t>
  </si>
  <si>
    <t>债券存续期公开</t>
  </si>
  <si>
    <t>AD_CODE_GK#440205</t>
  </si>
  <si>
    <t>AD_CODE#440205</t>
  </si>
  <si>
    <t>SET_YEAR_GK#2023</t>
  </si>
  <si>
    <t>ad_name#440205 曲江区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</si>
  <si>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</si>
  <si>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</si>
  <si>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</si>
  <si>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</si>
  <si>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</si>
  <si>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</si>
  <si>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</si>
  <si>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</si>
  <si>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</si>
  <si>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</si>
  <si>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</si>
  <si>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</si>
  <si>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</si>
  <si>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</si>
  <si>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</si>
  <si>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</si>
  <si>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</si>
  <si>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</si>
  <si>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2021年--2022年末440205 曲江区发行的新增地方政府一般债券情况表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</si>
  <si>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</si>
  <si>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</si>
  <si>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</si>
  <si>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</si>
  <si>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</si>
  <si>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</si>
  <si>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</si>
  <si>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</si>
  <si>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</si>
  <si>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</si>
  <si>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</si>
  <si>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</si>
  <si>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</si>
  <si>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</si>
  <si>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2021年广东省政府一般债券（四期）</t>
  </si>
  <si>
    <t>104981</t>
  </si>
  <si>
    <t>一般债券</t>
  </si>
  <si>
    <t>2021</t>
  </si>
  <si>
    <t>2021-04-20</t>
  </si>
  <si>
    <t>3.41</t>
  </si>
  <si>
    <t>10年</t>
  </si>
  <si>
    <t>62F6ABF55A3D424F92871F905A3A72A6</t>
  </si>
  <si>
    <t>2021年广东省政府一般债券（七期）</t>
  </si>
  <si>
    <t>2105267</t>
  </si>
  <si>
    <t>2021-06-08</t>
  </si>
  <si>
    <t>3.32</t>
  </si>
  <si>
    <t>0F37A7FEA1AE4F48A096762ABF178F88</t>
  </si>
  <si>
    <t>2022年广东省政府一般债券（二期）</t>
  </si>
  <si>
    <t>2205070</t>
  </si>
  <si>
    <t>2022</t>
  </si>
  <si>
    <t>2022-01-24</t>
  </si>
  <si>
    <t>2.89</t>
  </si>
  <si>
    <t>596249D628EB4655B97B049450589C00</t>
  </si>
  <si>
    <t>2022年广东省政府一般债券（四期）</t>
  </si>
  <si>
    <t>2205690</t>
  </si>
  <si>
    <t>2022-05-12</t>
  </si>
  <si>
    <t>2.93</t>
  </si>
  <si>
    <t>7年</t>
  </si>
  <si>
    <t>F5790F80B62B45498ECECF4DF50C46D0</t>
  </si>
  <si>
    <t>2022年广东省政府一般债券（五期）</t>
  </si>
  <si>
    <t>2205691</t>
  </si>
  <si>
    <t>2.92</t>
  </si>
  <si>
    <t>8AC44DB7F19547989DE7E4E8874A84E3</t>
  </si>
  <si>
    <t>注：本表由使用债券资金的部门不迟于每年6月底前公开，反映截至上年末一般债券及项目信息。</t>
  </si>
  <si>
    <t xml:space="preserve"> AND T.AD_CODE_GK=440205 AND T.SET_YEAR_GK=2023 AND T.ZWLB_ID=02</t>
  </si>
  <si>
    <t>ZWLB_NAME#专项债券</t>
  </si>
  <si>
    <t>ZWLB_ID#02</t>
  </si>
  <si>
    <t>XMZCLX#</t>
  </si>
  <si>
    <t>XMSY#</t>
  </si>
  <si>
    <t>2021年--2022年末440205 曲江区发行的新增地方政府专项债券情况表</t>
  </si>
  <si>
    <t>债券项目资产类型</t>
  </si>
  <si>
    <t>2022年已取得项目收益</t>
  </si>
  <si>
    <t>项目预测收益</t>
  </si>
  <si>
    <t xml:space="preserve">2021年广东省民生服务专项债券（一期）--2021年广东省政府专项债券（十五期） </t>
  </si>
  <si>
    <t>104993</t>
  </si>
  <si>
    <t>其他自平衡专项债券</t>
  </si>
  <si>
    <t>2021年广东省市政和产业园区基础设施专项债券（二期）--2021年广东省政府专项债券（二十一期）</t>
  </si>
  <si>
    <t>104999</t>
  </si>
  <si>
    <t>3.89</t>
  </si>
  <si>
    <t>20年</t>
  </si>
  <si>
    <t>A60EECD03B3448A9B686908892266743</t>
  </si>
  <si>
    <t>020</t>
  </si>
  <si>
    <t>2021年广东省民生服务专项债券（五期）--2021年广东省政府专项债券（四十二期）</t>
  </si>
  <si>
    <t>2105281</t>
  </si>
  <si>
    <t>40BBF2363A8143C998F1C1590CE38A55</t>
  </si>
  <si>
    <t>010</t>
  </si>
  <si>
    <t>2021年广东省民生服务专项债券（七期）--2021年广东省政府专项债券（四十四期）</t>
  </si>
  <si>
    <t>2105283</t>
  </si>
  <si>
    <t>3.77</t>
  </si>
  <si>
    <t>2021年广东省政府专项债券（六十五期）</t>
  </si>
  <si>
    <t>2105700</t>
  </si>
  <si>
    <t>2021-08-18</t>
  </si>
  <si>
    <t>3.45</t>
  </si>
  <si>
    <t>16AED70ED3524C878BB90DEA2A0369D7</t>
  </si>
  <si>
    <t>2021年广东省政府专项债券（六十六期）</t>
  </si>
  <si>
    <t>2105701</t>
  </si>
  <si>
    <t>657E1A706DFD49C883D0B2C2B1C25E09</t>
  </si>
  <si>
    <t>2021年广东省政府专项债券（六十八期）</t>
  </si>
  <si>
    <t>2105703</t>
  </si>
  <si>
    <t>3.58</t>
  </si>
  <si>
    <t>30年</t>
  </si>
  <si>
    <t>2021年广东省政府专项债券（七十三期）</t>
  </si>
  <si>
    <t>198102</t>
  </si>
  <si>
    <t>2021-10-22</t>
  </si>
  <si>
    <t>3.25</t>
  </si>
  <si>
    <t>3595AAE0E9C943B2996722CC7A10D3FB</t>
  </si>
  <si>
    <t>2021年广东省政府专项债券（七十五期）</t>
  </si>
  <si>
    <t>198104</t>
  </si>
  <si>
    <t>3.63</t>
  </si>
  <si>
    <t>B55F3D4AD0E542D69357AC70768A4358</t>
  </si>
  <si>
    <t>2021年广东省政府专项债券（七十六期）</t>
  </si>
  <si>
    <t>198105</t>
  </si>
  <si>
    <t>3.69</t>
  </si>
  <si>
    <t>2021年广东省政府专项债券（八十五期）</t>
  </si>
  <si>
    <t>173884</t>
  </si>
  <si>
    <t>2021-11-18</t>
  </si>
  <si>
    <t>0C7B66AC786A4B99B392D81F7B1609CA</t>
  </si>
  <si>
    <t>2021年广东省政府专项债券（八十六期）</t>
  </si>
  <si>
    <t>173885</t>
  </si>
  <si>
    <t>3.59</t>
  </si>
  <si>
    <t>9758AEC5AE0747A2B5930E7C62157E8D</t>
  </si>
  <si>
    <t>030</t>
  </si>
  <si>
    <t>2022年广东省政府专项债券（六期）</t>
  </si>
  <si>
    <t>2205076</t>
  </si>
  <si>
    <t>3.28</t>
  </si>
  <si>
    <t>2022年广东省政府专项债券（八期）</t>
  </si>
  <si>
    <t>2205078</t>
  </si>
  <si>
    <t>3.4</t>
  </si>
  <si>
    <t>2EB4A1E044C14D7B9B0BF5A21FA7928E</t>
  </si>
  <si>
    <t>2022年广东省政府专项债券（十五期）</t>
  </si>
  <si>
    <t>2205354</t>
  </si>
  <si>
    <t>2022-03-15</t>
  </si>
  <si>
    <t>A6AC5F96646942598D64CB7F399DA309</t>
  </si>
  <si>
    <t>2022年广东省政府专项债券（十六期）</t>
  </si>
  <si>
    <t>2205355</t>
  </si>
  <si>
    <t>3.49</t>
  </si>
  <si>
    <t>F4B311C52FE24DECA25624E92BFFCA27</t>
  </si>
  <si>
    <t>2022年广东省政府专项债券（二十一期）</t>
  </si>
  <si>
    <t>2205695</t>
  </si>
  <si>
    <t>3.23</t>
  </si>
  <si>
    <t>15年</t>
  </si>
  <si>
    <t>7B6243D3116E46CCA9CC7F0623195642</t>
  </si>
  <si>
    <t>015</t>
  </si>
  <si>
    <t>2022年广东省政府专项债券（二十三期）</t>
  </si>
  <si>
    <t>2205697</t>
  </si>
  <si>
    <t>C2ADD9745FAD4A19BEDD7F5BC6982DA6</t>
  </si>
  <si>
    <t>2022年广东省政府专项债券（二十四期）</t>
  </si>
  <si>
    <t>2205698</t>
  </si>
  <si>
    <t>E2C86C7AC3EB4494A0439EDB3E659D7C</t>
  </si>
  <si>
    <t>2022年广东省政府专项债券（二十九期）</t>
  </si>
  <si>
    <t>2271023</t>
  </si>
  <si>
    <t>2022-06-15</t>
  </si>
  <si>
    <t>3.16</t>
  </si>
  <si>
    <t>F97975148B7D408C8D97C606B9933EED</t>
  </si>
  <si>
    <t>2022年广东省政府专项债券（三十期）</t>
  </si>
  <si>
    <t>2271024</t>
  </si>
  <si>
    <t>3.22</t>
  </si>
  <si>
    <t>CC3F3ECF8F7949F98BB37F05279CD4E2</t>
  </si>
  <si>
    <t>2022年广东省政府专项债券（三十一期）</t>
  </si>
  <si>
    <t>2271025</t>
  </si>
  <si>
    <t>3.37</t>
  </si>
  <si>
    <t>A155A5A25FA84F5CAE54D31569AB61E8</t>
  </si>
  <si>
    <t>注：本表由使用债券资金的部门不迟于每年6月底前公开，反映截至上年末专项债券及项目信息。</t>
  </si>
  <si>
    <t>DEBT_T_XXGK_CXSRZC</t>
  </si>
  <si>
    <t xml:space="preserve"> AND T.AD_CODE_GK=440205 AND T.SET_YEAR_GK=2023 AND T.ZWLB_ID='01'</t>
  </si>
  <si>
    <t>AD_NAME#440205 曲江区</t>
  </si>
  <si>
    <t>SET_YEAR#2023</t>
  </si>
  <si>
    <t>SR_AMT#</t>
  </si>
  <si>
    <t>GNFL_NAME#</t>
  </si>
  <si>
    <t>ZC_AMT#</t>
  </si>
  <si>
    <t>GNFL_CODE#</t>
  </si>
  <si>
    <t>表3-2</t>
  </si>
  <si>
    <t>2021年--2022年末440205 曲江区发行的新增地方政府一般债券资金收支情况表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</si>
  <si>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</si>
  <si>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</si>
  <si>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</si>
  <si>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</si>
  <si>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</si>
  <si>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</si>
  <si>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2022年广东省政府一般债券（八期）</t>
  </si>
  <si>
    <t>25d30f72a1348abae5aa204bce738551</t>
  </si>
  <si>
    <t>205教育支出</t>
  </si>
  <si>
    <t>205</t>
  </si>
  <si>
    <t>7ed8e0c0c13463ad141d1149cf9886d6</t>
  </si>
  <si>
    <t>212城乡社区支出</t>
  </si>
  <si>
    <t>212</t>
  </si>
  <si>
    <t>3952e892a134898f1075e78324e753ae</t>
  </si>
  <si>
    <t>213农林水支出</t>
  </si>
  <si>
    <t>213</t>
  </si>
  <si>
    <t>a9e78039713462e3ab5de592fa2406ee</t>
  </si>
  <si>
    <t>715d346131348a58129be36f4b6e9327</t>
  </si>
  <si>
    <t>5c400f17d1348a581291cb450f531dc4</t>
  </si>
  <si>
    <t xml:space="preserve"> AND T.AD_CODE_GK=440205 AND T.SET_YEAR_GK=2023 AND T.ZWLB_ID='02'</t>
  </si>
  <si>
    <t>2021年--2022年末440205 曲江区发行的新增地方政府专项债券资金收支情况表</t>
  </si>
  <si>
    <t>2021年--2022年末新增专项债券资金收入</t>
  </si>
  <si>
    <t>2021年--2022年末新增专项债券资金安排的支出</t>
  </si>
  <si>
    <t>bd0f7b07b13462e3f6a7da5fee0541f1</t>
  </si>
  <si>
    <t>229其他支出</t>
  </si>
  <si>
    <t>229</t>
  </si>
  <si>
    <t>1a578a4c6134653b98c94907dd5ae8a3</t>
  </si>
  <si>
    <t>c7c1556641346474f62918e3f11444bd</t>
  </si>
  <si>
    <t>fa09c304413465a1f674f9049d5c99bc</t>
  </si>
  <si>
    <t>91f0521421348abdec8cec4bb969c91b</t>
  </si>
  <si>
    <t>e2e0e77be13465a1f89a7f2dae1a3bf7</t>
  </si>
  <si>
    <t>2559106791346474f6d2b1263858b044</t>
  </si>
  <si>
    <t>443f8b9a71346472dc2f3d580622c5cf</t>
  </si>
  <si>
    <t>6051d972213488c612a0c21d42aa6292</t>
  </si>
  <si>
    <t>a8a334d9c134898e114e08e189f330b7</t>
  </si>
  <si>
    <t>a97bdfaf51348a581577a4544e681fcb</t>
  </si>
  <si>
    <t>bdf398916134653b9241b546b6373154</t>
  </si>
  <si>
    <t>78359fca71348a581573ae4c4bcbc62c</t>
  </si>
  <si>
    <t>69bdf08231348abdebf7eface50f1e30</t>
  </si>
  <si>
    <t>d97dbb48913462e3ecafe30e2df633d2</t>
  </si>
  <si>
    <t>ee00dce911348a58157b156bffb67058</t>
  </si>
  <si>
    <t>e424f388c13463ad129e0a77e7541f1a</t>
  </si>
  <si>
    <t>da65e8528134898e11554fb95fa144a9</t>
  </si>
  <si>
    <t>5018ee422134653b921038e99fc1c4bd</t>
  </si>
  <si>
    <t>185c111f613488c615149b4a8e854cb2</t>
  </si>
  <si>
    <t>343b2268113463ad12a7697c395ed858</t>
  </si>
  <si>
    <t>cf0e51d961348abdec431bc7bc61c08b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</si>
</sst>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7" applyNumberFormat="0" applyAlignment="0" applyProtection="0">
      <alignment vertical="center"/>
    </xf>
    <xf numFmtId="0" fontId="19" fillId="11" borderId="23" applyNumberFormat="0" applyAlignment="0" applyProtection="0">
      <alignment vertical="center"/>
    </xf>
    <xf numFmtId="0" fontId="20" fillId="12" borderId="2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4" fontId="4" fillId="0" borderId="21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  <cellStyle name="常规 2 5 2 2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15.7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25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6" t="s">
        <v>28</v>
      </c>
      <c r="K7" s="26"/>
      <c r="L7" s="27" t="s">
        <v>29</v>
      </c>
      <c r="M7" s="27"/>
      <c r="N7" s="32" t="s">
        <v>30</v>
      </c>
    </row>
    <row r="8" ht="27.2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32"/>
    </row>
    <row r="9" ht="14.25" customHeight="1" spans="1:17">
      <c r="A9" s="1" t="s">
        <v>39</v>
      </c>
      <c r="B9" s="22" t="s">
        <v>40</v>
      </c>
      <c r="C9" s="22" t="s">
        <v>41</v>
      </c>
      <c r="D9" s="22" t="s">
        <v>42</v>
      </c>
      <c r="E9" s="11">
        <v>0.55</v>
      </c>
      <c r="F9" s="1" t="s">
        <v>43</v>
      </c>
      <c r="G9" s="22" t="s">
        <v>44</v>
      </c>
      <c r="H9" s="23" t="s">
        <v>45</v>
      </c>
      <c r="I9" s="22" t="s">
        <v>46</v>
      </c>
      <c r="J9" s="11">
        <v>15.2067</v>
      </c>
      <c r="K9" s="11">
        <v>14.2067</v>
      </c>
      <c r="L9" s="11">
        <v>2.45</v>
      </c>
      <c r="M9" s="11">
        <v>0.55</v>
      </c>
      <c r="N9" s="33"/>
      <c r="O9" s="1" t="s">
        <v>43</v>
      </c>
      <c r="P9" s="1" t="s">
        <v>47</v>
      </c>
      <c r="Q9" s="1"/>
    </row>
    <row r="10" ht="14.25" customHeight="1" spans="1:17">
      <c r="A10" s="1" t="s">
        <v>39</v>
      </c>
      <c r="B10" s="22" t="s">
        <v>48</v>
      </c>
      <c r="C10" s="22" t="s">
        <v>49</v>
      </c>
      <c r="D10" s="22" t="s">
        <v>42</v>
      </c>
      <c r="E10" s="11">
        <v>0.45</v>
      </c>
      <c r="F10" s="1" t="s">
        <v>43</v>
      </c>
      <c r="G10" s="22" t="s">
        <v>50</v>
      </c>
      <c r="H10" s="23" t="s">
        <v>51</v>
      </c>
      <c r="I10" s="22" t="s">
        <v>46</v>
      </c>
      <c r="J10" s="11">
        <v>15.2067</v>
      </c>
      <c r="K10" s="11">
        <v>14.2067</v>
      </c>
      <c r="L10" s="11">
        <v>2.45</v>
      </c>
      <c r="M10" s="11">
        <v>0.45</v>
      </c>
      <c r="N10" s="33"/>
      <c r="O10" s="1" t="s">
        <v>43</v>
      </c>
      <c r="P10" s="1" t="s">
        <v>52</v>
      </c>
      <c r="Q10" s="1"/>
    </row>
    <row r="11" ht="14.25" customHeight="1" spans="1:17">
      <c r="A11" s="1" t="s">
        <v>39</v>
      </c>
      <c r="B11" s="22" t="s">
        <v>53</v>
      </c>
      <c r="C11" s="22" t="s">
        <v>54</v>
      </c>
      <c r="D11" s="22" t="s">
        <v>42</v>
      </c>
      <c r="E11" s="11">
        <v>0.6</v>
      </c>
      <c r="F11" s="1" t="s">
        <v>55</v>
      </c>
      <c r="G11" s="22" t="s">
        <v>56</v>
      </c>
      <c r="H11" s="23" t="s">
        <v>57</v>
      </c>
      <c r="I11" s="22" t="s">
        <v>46</v>
      </c>
      <c r="J11" s="11">
        <v>13.1776</v>
      </c>
      <c r="K11" s="11">
        <v>12.1776</v>
      </c>
      <c r="L11" s="11">
        <v>2.1</v>
      </c>
      <c r="M11" s="11">
        <v>0.6</v>
      </c>
      <c r="N11" s="33"/>
      <c r="O11" s="1" t="s">
        <v>55</v>
      </c>
      <c r="P11" s="1" t="s">
        <v>58</v>
      </c>
      <c r="Q11" s="1"/>
    </row>
    <row r="12" ht="14.25" customHeight="1" spans="1:17">
      <c r="A12" s="1" t="s">
        <v>39</v>
      </c>
      <c r="B12" s="22" t="s">
        <v>59</v>
      </c>
      <c r="C12" s="22" t="s">
        <v>60</v>
      </c>
      <c r="D12" s="22" t="s">
        <v>42</v>
      </c>
      <c r="E12" s="11">
        <v>0.15</v>
      </c>
      <c r="F12" s="1" t="s">
        <v>55</v>
      </c>
      <c r="G12" s="22" t="s">
        <v>61</v>
      </c>
      <c r="H12" s="23" t="s">
        <v>62</v>
      </c>
      <c r="I12" s="22" t="s">
        <v>63</v>
      </c>
      <c r="J12" s="11">
        <v>7.6</v>
      </c>
      <c r="K12" s="11">
        <v>6.6</v>
      </c>
      <c r="L12" s="11">
        <v>1.638</v>
      </c>
      <c r="M12" s="11">
        <v>0.15</v>
      </c>
      <c r="N12" s="33"/>
      <c r="O12" s="1" t="s">
        <v>55</v>
      </c>
      <c r="P12" s="1" t="s">
        <v>64</v>
      </c>
      <c r="Q12" s="1"/>
    </row>
    <row r="13" ht="14.25" customHeight="1" spans="1:17">
      <c r="A13" s="1" t="s">
        <v>39</v>
      </c>
      <c r="B13" s="22" t="s">
        <v>65</v>
      </c>
      <c r="C13" s="22" t="s">
        <v>66</v>
      </c>
      <c r="D13" s="22" t="s">
        <v>42</v>
      </c>
      <c r="E13" s="11">
        <v>0.15</v>
      </c>
      <c r="F13" s="1" t="s">
        <v>55</v>
      </c>
      <c r="G13" s="22" t="s">
        <v>61</v>
      </c>
      <c r="H13" s="23" t="s">
        <v>67</v>
      </c>
      <c r="I13" s="22" t="s">
        <v>46</v>
      </c>
      <c r="J13" s="11">
        <v>7.6</v>
      </c>
      <c r="K13" s="11">
        <v>6.6</v>
      </c>
      <c r="L13" s="11">
        <v>1.638</v>
      </c>
      <c r="M13" s="11">
        <v>0.15</v>
      </c>
      <c r="N13" s="33"/>
      <c r="O13" s="1" t="s">
        <v>55</v>
      </c>
      <c r="P13" s="1" t="s">
        <v>68</v>
      </c>
      <c r="Q13" s="1"/>
    </row>
    <row r="14" ht="14.25" customHeight="1" spans="2:10">
      <c r="B14" s="24" t="s">
        <v>69</v>
      </c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5:N5"/>
    <mergeCell ref="C7:I7"/>
    <mergeCell ref="J7:K7"/>
    <mergeCell ref="L7:M7"/>
    <mergeCell ref="B14:J14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X25" sqref="X25"/>
    </sheetView>
  </sheetViews>
  <sheetFormatPr defaultColWidth="10" defaultRowHeight="13.5"/>
  <cols>
    <col min="1" max="1" width="9" hidden="1"/>
    <col min="2" max="2" width="37.5" customWidth="1"/>
    <col min="3" max="3" width="23.5" hidden="1" customWidth="1"/>
    <col min="4" max="4" width="20.5" hidden="1" customWidth="1"/>
    <col min="5" max="5" width="19.375" customWidth="1"/>
    <col min="6" max="6" width="9" hidden="1"/>
    <col min="7" max="7" width="16.5" customWidth="1"/>
    <col min="8" max="8" width="13" customWidth="1"/>
    <col min="9" max="9" width="12.375" customWidth="1"/>
    <col min="10" max="10" width="20.5" hidden="1" customWidth="1"/>
    <col min="11" max="11" width="20.5" customWidth="1"/>
    <col min="12" max="14" width="20.5" hidden="1" customWidth="1"/>
    <col min="15" max="15" width="16" hidden="1" customWidth="1"/>
    <col min="16" max="16" width="14.625" customWidth="1"/>
    <col min="17" max="17" width="9.75" customWidth="1"/>
    <col min="18" max="20" width="9" hidden="1"/>
    <col min="21" max="21" width="9.75" customWidth="1"/>
  </cols>
  <sheetData>
    <row r="1" ht="33.75" hidden="1" spans="1:3">
      <c r="A1" s="1">
        <v>0</v>
      </c>
      <c r="B1" s="1" t="s">
        <v>0</v>
      </c>
      <c r="C1" s="1" t="s">
        <v>70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71</v>
      </c>
      <c r="G2" s="1" t="s">
        <v>72</v>
      </c>
      <c r="H2" s="1"/>
      <c r="I2" s="1"/>
    </row>
    <row r="3" hidden="1" spans="1:20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73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74</v>
      </c>
      <c r="P3" s="1"/>
      <c r="Q3" s="1" t="s">
        <v>20</v>
      </c>
      <c r="R3" s="1" t="s">
        <v>21</v>
      </c>
      <c r="S3" s="1" t="s">
        <v>22</v>
      </c>
      <c r="T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7">
      <c r="A5" s="1">
        <v>0</v>
      </c>
      <c r="B5" s="2" t="s">
        <v>75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4.25" customHeight="1" spans="1:17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Q6" s="1" t="s">
        <v>26</v>
      </c>
    </row>
    <row r="7" ht="18" customHeight="1" spans="1:17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5" t="s">
        <v>76</v>
      </c>
      <c r="K7" s="26" t="s">
        <v>28</v>
      </c>
      <c r="L7" s="26"/>
      <c r="M7" s="27" t="s">
        <v>29</v>
      </c>
      <c r="N7" s="27"/>
      <c r="O7" s="28" t="s">
        <v>77</v>
      </c>
      <c r="P7" s="28" t="s">
        <v>78</v>
      </c>
      <c r="Q7" s="28" t="s">
        <v>30</v>
      </c>
    </row>
    <row r="8" ht="27.2" customHeight="1" spans="1:17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5"/>
      <c r="K8" s="7"/>
      <c r="L8" s="21" t="s">
        <v>38</v>
      </c>
      <c r="M8" s="7"/>
      <c r="N8" s="21" t="s">
        <v>38</v>
      </c>
      <c r="O8" s="28"/>
      <c r="P8" s="28"/>
      <c r="Q8" s="28"/>
    </row>
    <row r="9" ht="40.7" customHeight="1" spans="1:20">
      <c r="A9" s="1" t="s">
        <v>39</v>
      </c>
      <c r="B9" s="22" t="s">
        <v>79</v>
      </c>
      <c r="C9" s="22" t="s">
        <v>80</v>
      </c>
      <c r="D9" s="22" t="s">
        <v>81</v>
      </c>
      <c r="E9" s="11">
        <v>0.1</v>
      </c>
      <c r="F9" s="1" t="s">
        <v>43</v>
      </c>
      <c r="G9" s="22" t="s">
        <v>44</v>
      </c>
      <c r="H9" s="23" t="s">
        <v>45</v>
      </c>
      <c r="I9" s="22" t="s">
        <v>46</v>
      </c>
      <c r="J9" s="29"/>
      <c r="K9" s="11">
        <v>1.202</v>
      </c>
      <c r="L9" s="11">
        <v>1.202</v>
      </c>
      <c r="M9" s="11">
        <v>0.81</v>
      </c>
      <c r="N9" s="11">
        <v>0.1</v>
      </c>
      <c r="O9" s="12">
        <v>0</v>
      </c>
      <c r="P9" s="30">
        <v>3.021881</v>
      </c>
      <c r="Q9" s="31"/>
      <c r="R9" s="1"/>
      <c r="S9" s="1"/>
      <c r="T9" s="1"/>
    </row>
    <row r="10" ht="40.7" customHeight="1" spans="1:20">
      <c r="A10" s="1" t="s">
        <v>39</v>
      </c>
      <c r="B10" s="22" t="s">
        <v>82</v>
      </c>
      <c r="C10" s="22" t="s">
        <v>83</v>
      </c>
      <c r="D10" s="22" t="s">
        <v>81</v>
      </c>
      <c r="E10" s="11">
        <v>0.1</v>
      </c>
      <c r="F10" s="1" t="s">
        <v>43</v>
      </c>
      <c r="G10" s="22" t="s">
        <v>44</v>
      </c>
      <c r="H10" s="23" t="s">
        <v>84</v>
      </c>
      <c r="I10" s="22" t="s">
        <v>85</v>
      </c>
      <c r="J10" s="29"/>
      <c r="K10" s="11">
        <v>2.8536</v>
      </c>
      <c r="L10" s="11">
        <v>2.7</v>
      </c>
      <c r="M10" s="11">
        <v>0.175</v>
      </c>
      <c r="N10" s="11">
        <v>0.1</v>
      </c>
      <c r="O10" s="12">
        <v>0</v>
      </c>
      <c r="P10" s="30">
        <v>6.680051</v>
      </c>
      <c r="Q10" s="31"/>
      <c r="R10" s="1" t="s">
        <v>43</v>
      </c>
      <c r="S10" s="1" t="s">
        <v>86</v>
      </c>
      <c r="T10" s="1" t="s">
        <v>87</v>
      </c>
    </row>
    <row r="11" ht="40.7" customHeight="1" spans="1:20">
      <c r="A11" s="1" t="s">
        <v>39</v>
      </c>
      <c r="B11" s="22" t="s">
        <v>88</v>
      </c>
      <c r="C11" s="22" t="s">
        <v>89</v>
      </c>
      <c r="D11" s="22" t="s">
        <v>81</v>
      </c>
      <c r="E11" s="11">
        <v>0.2</v>
      </c>
      <c r="F11" s="1" t="s">
        <v>43</v>
      </c>
      <c r="G11" s="22" t="s">
        <v>50</v>
      </c>
      <c r="H11" s="23" t="s">
        <v>51</v>
      </c>
      <c r="I11" s="22" t="s">
        <v>46</v>
      </c>
      <c r="J11" s="29"/>
      <c r="K11" s="11">
        <v>1.202</v>
      </c>
      <c r="L11" s="11">
        <v>1.202</v>
      </c>
      <c r="M11" s="11">
        <v>0.81</v>
      </c>
      <c r="N11" s="11">
        <v>0.2</v>
      </c>
      <c r="O11" s="12">
        <v>0</v>
      </c>
      <c r="P11" s="30">
        <v>3.021881</v>
      </c>
      <c r="Q11" s="31"/>
      <c r="R11" s="1" t="s">
        <v>43</v>
      </c>
      <c r="S11" s="1" t="s">
        <v>90</v>
      </c>
      <c r="T11" s="1" t="s">
        <v>91</v>
      </c>
    </row>
    <row r="12" ht="40.7" customHeight="1" spans="1:20">
      <c r="A12" s="1" t="s">
        <v>39</v>
      </c>
      <c r="B12" s="22" t="s">
        <v>92</v>
      </c>
      <c r="C12" s="22" t="s">
        <v>93</v>
      </c>
      <c r="D12" s="22" t="s">
        <v>81</v>
      </c>
      <c r="E12" s="11">
        <v>0.1</v>
      </c>
      <c r="F12" s="1" t="s">
        <v>43</v>
      </c>
      <c r="G12" s="22" t="s">
        <v>50</v>
      </c>
      <c r="H12" s="23" t="s">
        <v>94</v>
      </c>
      <c r="I12" s="22" t="s">
        <v>85</v>
      </c>
      <c r="J12" s="29"/>
      <c r="K12" s="11">
        <v>5</v>
      </c>
      <c r="L12" s="11">
        <v>5</v>
      </c>
      <c r="M12" s="11">
        <v>2.25</v>
      </c>
      <c r="N12" s="11">
        <v>0.1</v>
      </c>
      <c r="O12" s="12">
        <v>0</v>
      </c>
      <c r="P12" s="30">
        <v>17.7389</v>
      </c>
      <c r="Q12" s="31"/>
      <c r="R12" s="1"/>
      <c r="S12" s="1"/>
      <c r="T12" s="1"/>
    </row>
    <row r="13" ht="14.25" customHeight="1" spans="1:20">
      <c r="A13" s="1" t="s">
        <v>39</v>
      </c>
      <c r="B13" s="22" t="s">
        <v>95</v>
      </c>
      <c r="C13" s="22" t="s">
        <v>96</v>
      </c>
      <c r="D13" s="22" t="s">
        <v>81</v>
      </c>
      <c r="E13" s="11">
        <v>1.05</v>
      </c>
      <c r="F13" s="1" t="s">
        <v>43</v>
      </c>
      <c r="G13" s="22" t="s">
        <v>97</v>
      </c>
      <c r="H13" s="23" t="s">
        <v>98</v>
      </c>
      <c r="I13" s="22" t="s">
        <v>85</v>
      </c>
      <c r="J13" s="29"/>
      <c r="K13" s="11">
        <v>5</v>
      </c>
      <c r="L13" s="11">
        <v>5</v>
      </c>
      <c r="M13" s="11">
        <v>2.25</v>
      </c>
      <c r="N13" s="11">
        <v>1.05</v>
      </c>
      <c r="O13" s="12">
        <v>0</v>
      </c>
      <c r="P13" s="30">
        <v>17.7389</v>
      </c>
      <c r="Q13" s="31"/>
      <c r="R13" s="1" t="s">
        <v>43</v>
      </c>
      <c r="S13" s="1" t="s">
        <v>99</v>
      </c>
      <c r="T13" s="1" t="s">
        <v>87</v>
      </c>
    </row>
    <row r="14" ht="14.25" customHeight="1" spans="1:20">
      <c r="A14" s="1" t="s">
        <v>39</v>
      </c>
      <c r="B14" s="22" t="s">
        <v>100</v>
      </c>
      <c r="C14" s="22" t="s">
        <v>101</v>
      </c>
      <c r="D14" s="22" t="s">
        <v>81</v>
      </c>
      <c r="E14" s="11">
        <v>0.375</v>
      </c>
      <c r="F14" s="1" t="s">
        <v>43</v>
      </c>
      <c r="G14" s="22" t="s">
        <v>97</v>
      </c>
      <c r="H14" s="23" t="s">
        <v>98</v>
      </c>
      <c r="I14" s="22" t="s">
        <v>85</v>
      </c>
      <c r="J14" s="29"/>
      <c r="K14" s="11">
        <v>3.8936</v>
      </c>
      <c r="L14" s="11">
        <v>3.7</v>
      </c>
      <c r="M14" s="11">
        <v>0.475</v>
      </c>
      <c r="N14" s="11">
        <v>0.375</v>
      </c>
      <c r="O14" s="12">
        <v>0</v>
      </c>
      <c r="P14" s="30">
        <v>6.680051</v>
      </c>
      <c r="Q14" s="31"/>
      <c r="R14" s="1" t="s">
        <v>43</v>
      </c>
      <c r="S14" s="1" t="s">
        <v>102</v>
      </c>
      <c r="T14" s="1" t="s">
        <v>87</v>
      </c>
    </row>
    <row r="15" ht="14.25" customHeight="1" spans="1:20">
      <c r="A15" s="1" t="s">
        <v>39</v>
      </c>
      <c r="B15" s="22" t="s">
        <v>103</v>
      </c>
      <c r="C15" s="22" t="s">
        <v>104</v>
      </c>
      <c r="D15" s="22" t="s">
        <v>81</v>
      </c>
      <c r="E15" s="11">
        <v>0.75</v>
      </c>
      <c r="F15" s="1" t="s">
        <v>43</v>
      </c>
      <c r="G15" s="22" t="s">
        <v>97</v>
      </c>
      <c r="H15" s="23" t="s">
        <v>105</v>
      </c>
      <c r="I15" s="22" t="s">
        <v>106</v>
      </c>
      <c r="J15" s="29"/>
      <c r="K15" s="11">
        <v>5.6802</v>
      </c>
      <c r="L15" s="11">
        <v>5.6802</v>
      </c>
      <c r="M15" s="11">
        <v>1.3248125919</v>
      </c>
      <c r="N15" s="11">
        <v>0.75</v>
      </c>
      <c r="O15" s="12">
        <v>0</v>
      </c>
      <c r="P15" s="30">
        <v>65.3489</v>
      </c>
      <c r="Q15" s="31"/>
      <c r="R15" s="1"/>
      <c r="S15" s="1"/>
      <c r="T15" s="1"/>
    </row>
    <row r="16" ht="14.25" customHeight="1" spans="1:20">
      <c r="A16" s="1" t="s">
        <v>39</v>
      </c>
      <c r="B16" s="22" t="s">
        <v>107</v>
      </c>
      <c r="C16" s="22" t="s">
        <v>108</v>
      </c>
      <c r="D16" s="22" t="s">
        <v>81</v>
      </c>
      <c r="E16" s="11">
        <v>0.2</v>
      </c>
      <c r="F16" s="1" t="s">
        <v>43</v>
      </c>
      <c r="G16" s="22" t="s">
        <v>109</v>
      </c>
      <c r="H16" s="23" t="s">
        <v>110</v>
      </c>
      <c r="I16" s="22" t="s">
        <v>46</v>
      </c>
      <c r="J16" s="29"/>
      <c r="K16" s="11">
        <v>1.202</v>
      </c>
      <c r="L16" s="11">
        <v>1.202</v>
      </c>
      <c r="M16" s="11">
        <v>0.81</v>
      </c>
      <c r="N16" s="11">
        <v>0.2</v>
      </c>
      <c r="O16" s="12">
        <v>0</v>
      </c>
      <c r="P16" s="30">
        <v>3.021881</v>
      </c>
      <c r="Q16" s="31"/>
      <c r="R16" s="1" t="s">
        <v>43</v>
      </c>
      <c r="S16" s="1" t="s">
        <v>111</v>
      </c>
      <c r="T16" s="1" t="s">
        <v>91</v>
      </c>
    </row>
    <row r="17" ht="14.25" customHeight="1" spans="1:20">
      <c r="A17" s="1" t="s">
        <v>39</v>
      </c>
      <c r="B17" s="22" t="s">
        <v>112</v>
      </c>
      <c r="C17" s="22" t="s">
        <v>113</v>
      </c>
      <c r="D17" s="22" t="s">
        <v>81</v>
      </c>
      <c r="E17" s="11">
        <v>0.55</v>
      </c>
      <c r="F17" s="1" t="s">
        <v>43</v>
      </c>
      <c r="G17" s="22" t="s">
        <v>109</v>
      </c>
      <c r="H17" s="23" t="s">
        <v>114</v>
      </c>
      <c r="I17" s="22" t="s">
        <v>85</v>
      </c>
      <c r="J17" s="29"/>
      <c r="K17" s="11">
        <v>5</v>
      </c>
      <c r="L17" s="11">
        <v>5</v>
      </c>
      <c r="M17" s="11">
        <v>2.25</v>
      </c>
      <c r="N17" s="11">
        <v>0.55</v>
      </c>
      <c r="O17" s="12">
        <v>0</v>
      </c>
      <c r="P17" s="30">
        <v>17.7389</v>
      </c>
      <c r="Q17" s="31"/>
      <c r="R17" s="1" t="s">
        <v>43</v>
      </c>
      <c r="S17" s="1" t="s">
        <v>115</v>
      </c>
      <c r="T17" s="1" t="s">
        <v>87</v>
      </c>
    </row>
    <row r="18" ht="14.25" customHeight="1" spans="1:20">
      <c r="A18" s="1" t="s">
        <v>39</v>
      </c>
      <c r="B18" s="22" t="s">
        <v>116</v>
      </c>
      <c r="C18" s="22" t="s">
        <v>117</v>
      </c>
      <c r="D18" s="22" t="s">
        <v>81</v>
      </c>
      <c r="E18" s="11">
        <v>2.26</v>
      </c>
      <c r="F18" s="1" t="s">
        <v>43</v>
      </c>
      <c r="G18" s="22" t="s">
        <v>109</v>
      </c>
      <c r="H18" s="23" t="s">
        <v>118</v>
      </c>
      <c r="I18" s="22" t="s">
        <v>106</v>
      </c>
      <c r="J18" s="29"/>
      <c r="K18" s="11">
        <v>13.1802</v>
      </c>
      <c r="L18" s="11">
        <v>11.1802</v>
      </c>
      <c r="M18" s="11">
        <v>4.8595062464</v>
      </c>
      <c r="N18" s="11">
        <v>2.26</v>
      </c>
      <c r="O18" s="12">
        <v>0</v>
      </c>
      <c r="P18" s="30">
        <f>7.5062+65.3489</f>
        <v>72.8551</v>
      </c>
      <c r="Q18" s="31"/>
      <c r="R18" s="1"/>
      <c r="S18" s="1"/>
      <c r="T18" s="1"/>
    </row>
    <row r="19" ht="14.25" customHeight="1" spans="1:20">
      <c r="A19" s="1" t="s">
        <v>39</v>
      </c>
      <c r="B19" s="22" t="s">
        <v>119</v>
      </c>
      <c r="C19" s="22" t="s">
        <v>120</v>
      </c>
      <c r="D19" s="22" t="s">
        <v>81</v>
      </c>
      <c r="E19" s="11">
        <v>0.2</v>
      </c>
      <c r="F19" s="1" t="s">
        <v>43</v>
      </c>
      <c r="G19" s="22" t="s">
        <v>121</v>
      </c>
      <c r="H19" s="23" t="s">
        <v>98</v>
      </c>
      <c r="I19" s="22" t="s">
        <v>85</v>
      </c>
      <c r="J19" s="29"/>
      <c r="K19" s="11">
        <v>5</v>
      </c>
      <c r="L19" s="11">
        <v>5</v>
      </c>
      <c r="M19" s="11">
        <v>2.25</v>
      </c>
      <c r="N19" s="11">
        <v>0.2</v>
      </c>
      <c r="O19" s="12">
        <v>0</v>
      </c>
      <c r="P19" s="30">
        <v>17.7389</v>
      </c>
      <c r="Q19" s="31"/>
      <c r="R19" s="1" t="s">
        <v>43</v>
      </c>
      <c r="S19" s="1" t="s">
        <v>122</v>
      </c>
      <c r="T19" s="1" t="s">
        <v>87</v>
      </c>
    </row>
    <row r="20" ht="14.25" customHeight="1" spans="1:20">
      <c r="A20" s="1" t="s">
        <v>39</v>
      </c>
      <c r="B20" s="22" t="s">
        <v>123</v>
      </c>
      <c r="C20" s="22" t="s">
        <v>124</v>
      </c>
      <c r="D20" s="22" t="s">
        <v>81</v>
      </c>
      <c r="E20" s="11">
        <v>0.215</v>
      </c>
      <c r="F20" s="1" t="s">
        <v>43</v>
      </c>
      <c r="G20" s="22" t="s">
        <v>121</v>
      </c>
      <c r="H20" s="23" t="s">
        <v>125</v>
      </c>
      <c r="I20" s="22" t="s">
        <v>106</v>
      </c>
      <c r="J20" s="29"/>
      <c r="K20" s="11">
        <v>5.6802</v>
      </c>
      <c r="L20" s="11">
        <v>5.6802</v>
      </c>
      <c r="M20" s="11">
        <v>1.3248125919</v>
      </c>
      <c r="N20" s="11">
        <v>0.215</v>
      </c>
      <c r="O20" s="12">
        <v>0</v>
      </c>
      <c r="P20" s="30">
        <v>65.3489</v>
      </c>
      <c r="Q20" s="31"/>
      <c r="R20" s="1" t="s">
        <v>43</v>
      </c>
      <c r="S20" s="1" t="s">
        <v>126</v>
      </c>
      <c r="T20" s="1" t="s">
        <v>127</v>
      </c>
    </row>
    <row r="21" ht="14.25" customHeight="1" spans="1:20">
      <c r="A21" s="1" t="s">
        <v>39</v>
      </c>
      <c r="B21" s="22" t="s">
        <v>128</v>
      </c>
      <c r="C21" s="22" t="s">
        <v>129</v>
      </c>
      <c r="D21" s="22" t="s">
        <v>81</v>
      </c>
      <c r="E21" s="11">
        <v>0.4</v>
      </c>
      <c r="F21" s="1" t="s">
        <v>55</v>
      </c>
      <c r="G21" s="22" t="s">
        <v>56</v>
      </c>
      <c r="H21" s="23" t="s">
        <v>130</v>
      </c>
      <c r="I21" s="22" t="s">
        <v>85</v>
      </c>
      <c r="J21" s="29"/>
      <c r="K21" s="11">
        <v>3.3583</v>
      </c>
      <c r="L21" s="11">
        <v>2.5</v>
      </c>
      <c r="M21" s="11">
        <v>1.2738702836</v>
      </c>
      <c r="N21" s="11">
        <v>0.4</v>
      </c>
      <c r="O21" s="12">
        <v>0</v>
      </c>
      <c r="P21" s="30">
        <v>9.2984</v>
      </c>
      <c r="Q21" s="31"/>
      <c r="R21" s="1"/>
      <c r="S21" s="1"/>
      <c r="T21" s="1"/>
    </row>
    <row r="22" ht="14.25" customHeight="1" spans="1:20">
      <c r="A22" s="1" t="s">
        <v>39</v>
      </c>
      <c r="B22" s="22" t="s">
        <v>131</v>
      </c>
      <c r="C22" s="22" t="s">
        <v>132</v>
      </c>
      <c r="D22" s="22" t="s">
        <v>81</v>
      </c>
      <c r="E22" s="11">
        <v>0.65</v>
      </c>
      <c r="F22" s="1" t="s">
        <v>55</v>
      </c>
      <c r="G22" s="22" t="s">
        <v>56</v>
      </c>
      <c r="H22" s="23" t="s">
        <v>133</v>
      </c>
      <c r="I22" s="22" t="s">
        <v>106</v>
      </c>
      <c r="J22" s="29"/>
      <c r="K22" s="11">
        <v>3</v>
      </c>
      <c r="L22" s="11">
        <v>2.5</v>
      </c>
      <c r="M22" s="11">
        <v>1.813</v>
      </c>
      <c r="N22" s="11">
        <v>0.6306961313</v>
      </c>
      <c r="O22" s="12">
        <v>0</v>
      </c>
      <c r="P22" s="30">
        <f>11.5447+1.8651</f>
        <v>13.4098</v>
      </c>
      <c r="Q22" s="31"/>
      <c r="R22" s="1" t="s">
        <v>55</v>
      </c>
      <c r="S22" s="1" t="s">
        <v>134</v>
      </c>
      <c r="T22" s="1" t="s">
        <v>127</v>
      </c>
    </row>
    <row r="23" ht="14.25" customHeight="1" spans="1:20">
      <c r="A23" s="1" t="s">
        <v>39</v>
      </c>
      <c r="B23" s="22" t="s">
        <v>135</v>
      </c>
      <c r="C23" s="22" t="s">
        <v>136</v>
      </c>
      <c r="D23" s="22" t="s">
        <v>81</v>
      </c>
      <c r="E23" s="11">
        <v>0.7</v>
      </c>
      <c r="F23" s="1" t="s">
        <v>55</v>
      </c>
      <c r="G23" s="22" t="s">
        <v>137</v>
      </c>
      <c r="H23" s="23" t="s">
        <v>51</v>
      </c>
      <c r="I23" s="22" t="s">
        <v>85</v>
      </c>
      <c r="J23" s="29"/>
      <c r="K23" s="11">
        <v>6.208301</v>
      </c>
      <c r="L23" s="11">
        <v>5.35</v>
      </c>
      <c r="M23" s="11">
        <v>1.2738712836</v>
      </c>
      <c r="N23" s="11">
        <v>0.7</v>
      </c>
      <c r="O23" s="12">
        <v>0</v>
      </c>
      <c r="P23" s="30">
        <f>9.2984+6.680051</f>
        <v>15.978451</v>
      </c>
      <c r="Q23" s="31"/>
      <c r="R23" s="1" t="s">
        <v>55</v>
      </c>
      <c r="S23" s="1" t="s">
        <v>138</v>
      </c>
      <c r="T23" s="1" t="s">
        <v>87</v>
      </c>
    </row>
    <row r="24" ht="14.25" customHeight="1" spans="1:20">
      <c r="A24" s="1" t="s">
        <v>39</v>
      </c>
      <c r="B24" s="22" t="s">
        <v>139</v>
      </c>
      <c r="C24" s="22" t="s">
        <v>140</v>
      </c>
      <c r="D24" s="22" t="s">
        <v>81</v>
      </c>
      <c r="E24" s="11">
        <v>0.25</v>
      </c>
      <c r="F24" s="1" t="s">
        <v>55</v>
      </c>
      <c r="G24" s="22" t="s">
        <v>137</v>
      </c>
      <c r="H24" s="23" t="s">
        <v>141</v>
      </c>
      <c r="I24" s="22" t="s">
        <v>106</v>
      </c>
      <c r="J24" s="29"/>
      <c r="K24" s="11">
        <v>3</v>
      </c>
      <c r="L24" s="11">
        <v>2.5</v>
      </c>
      <c r="M24" s="11">
        <v>1.813</v>
      </c>
      <c r="N24" s="11">
        <v>0.15</v>
      </c>
      <c r="O24" s="12">
        <v>0</v>
      </c>
      <c r="P24" s="30">
        <f>11.5447+1.8651</f>
        <v>13.4098</v>
      </c>
      <c r="Q24" s="31"/>
      <c r="R24" s="1" t="s">
        <v>55</v>
      </c>
      <c r="S24" s="1" t="s">
        <v>142</v>
      </c>
      <c r="T24" s="1" t="s">
        <v>127</v>
      </c>
    </row>
    <row r="25" ht="14.25" customHeight="1" spans="1:20">
      <c r="A25" s="1" t="s">
        <v>39</v>
      </c>
      <c r="B25" s="22" t="s">
        <v>143</v>
      </c>
      <c r="C25" s="22" t="s">
        <v>144</v>
      </c>
      <c r="D25" s="22" t="s">
        <v>81</v>
      </c>
      <c r="E25" s="11">
        <v>0.8</v>
      </c>
      <c r="F25" s="1" t="s">
        <v>55</v>
      </c>
      <c r="G25" s="22" t="s">
        <v>61</v>
      </c>
      <c r="H25" s="23" t="s">
        <v>145</v>
      </c>
      <c r="I25" s="22" t="s">
        <v>146</v>
      </c>
      <c r="J25" s="29"/>
      <c r="K25" s="11">
        <v>2.0391</v>
      </c>
      <c r="L25" s="11">
        <v>0.0391</v>
      </c>
      <c r="M25" s="11">
        <v>1.1701948233</v>
      </c>
      <c r="N25" s="11">
        <v>0.8</v>
      </c>
      <c r="O25" s="12">
        <v>0</v>
      </c>
      <c r="P25" s="30">
        <v>5.4521</v>
      </c>
      <c r="Q25" s="31"/>
      <c r="R25" s="1" t="s">
        <v>55</v>
      </c>
      <c r="S25" s="1" t="s">
        <v>147</v>
      </c>
      <c r="T25" s="1" t="s">
        <v>148</v>
      </c>
    </row>
    <row r="26" ht="14.25" customHeight="1" spans="1:20">
      <c r="A26" s="1" t="s">
        <v>39</v>
      </c>
      <c r="B26" s="22" t="s">
        <v>149</v>
      </c>
      <c r="C26" s="22" t="s">
        <v>150</v>
      </c>
      <c r="D26" s="22" t="s">
        <v>81</v>
      </c>
      <c r="E26" s="11">
        <v>1</v>
      </c>
      <c r="F26" s="1" t="s">
        <v>55</v>
      </c>
      <c r="G26" s="22" t="s">
        <v>61</v>
      </c>
      <c r="H26" s="23" t="s">
        <v>130</v>
      </c>
      <c r="I26" s="22" t="s">
        <v>85</v>
      </c>
      <c r="J26" s="29"/>
      <c r="K26" s="11">
        <v>3</v>
      </c>
      <c r="L26" s="11">
        <v>2.5</v>
      </c>
      <c r="M26" s="11">
        <v>1.813</v>
      </c>
      <c r="N26" s="11">
        <v>0.6276464961</v>
      </c>
      <c r="O26" s="12">
        <v>0</v>
      </c>
      <c r="P26" s="30">
        <f>11.5447+1.9781</f>
        <v>13.5228</v>
      </c>
      <c r="Q26" s="31"/>
      <c r="R26" s="1" t="s">
        <v>55</v>
      </c>
      <c r="S26" s="1" t="s">
        <v>151</v>
      </c>
      <c r="T26" s="1" t="s">
        <v>87</v>
      </c>
    </row>
    <row r="27" ht="14.25" customHeight="1" spans="1:20">
      <c r="A27" s="1" t="s">
        <v>39</v>
      </c>
      <c r="B27" s="22" t="s">
        <v>152</v>
      </c>
      <c r="C27" s="22" t="s">
        <v>153</v>
      </c>
      <c r="D27" s="22" t="s">
        <v>81</v>
      </c>
      <c r="E27" s="11">
        <v>1.3</v>
      </c>
      <c r="F27" s="1" t="s">
        <v>55</v>
      </c>
      <c r="G27" s="22" t="s">
        <v>61</v>
      </c>
      <c r="H27" s="23" t="s">
        <v>133</v>
      </c>
      <c r="I27" s="22" t="s">
        <v>106</v>
      </c>
      <c r="J27" s="29"/>
      <c r="K27" s="11">
        <v>4.750001</v>
      </c>
      <c r="L27" s="11">
        <v>2.85</v>
      </c>
      <c r="M27" s="11">
        <v>0.674839</v>
      </c>
      <c r="N27" s="11">
        <v>1.1575</v>
      </c>
      <c r="O27" s="12">
        <v>0</v>
      </c>
      <c r="P27" s="30">
        <f>11.2792+P10</f>
        <v>17.959251</v>
      </c>
      <c r="Q27" s="31"/>
      <c r="R27" s="1" t="s">
        <v>55</v>
      </c>
      <c r="S27" s="1" t="s">
        <v>154</v>
      </c>
      <c r="T27" s="1" t="s">
        <v>127</v>
      </c>
    </row>
    <row r="28" ht="14.25" customHeight="1" spans="1:20">
      <c r="A28" s="1" t="s">
        <v>39</v>
      </c>
      <c r="B28" s="22" t="s">
        <v>155</v>
      </c>
      <c r="C28" s="22" t="s">
        <v>156</v>
      </c>
      <c r="D28" s="22" t="s">
        <v>81</v>
      </c>
      <c r="E28" s="11">
        <v>0.2</v>
      </c>
      <c r="F28" s="1" t="s">
        <v>55</v>
      </c>
      <c r="G28" s="22" t="s">
        <v>157</v>
      </c>
      <c r="H28" s="23" t="s">
        <v>158</v>
      </c>
      <c r="I28" s="22" t="s">
        <v>146</v>
      </c>
      <c r="J28" s="29"/>
      <c r="K28" s="11">
        <v>2.0391</v>
      </c>
      <c r="L28" s="11">
        <v>0.0391</v>
      </c>
      <c r="M28" s="11">
        <v>1.1701948233</v>
      </c>
      <c r="N28" s="11">
        <v>0.2</v>
      </c>
      <c r="O28" s="12">
        <v>0</v>
      </c>
      <c r="P28" s="30">
        <v>5.4521</v>
      </c>
      <c r="Q28" s="31"/>
      <c r="R28" s="1" t="s">
        <v>55</v>
      </c>
      <c r="S28" s="1" t="s">
        <v>159</v>
      </c>
      <c r="T28" s="1" t="s">
        <v>148</v>
      </c>
    </row>
    <row r="29" ht="14.25" customHeight="1" spans="1:20">
      <c r="A29" s="1" t="s">
        <v>39</v>
      </c>
      <c r="B29" s="22" t="s">
        <v>160</v>
      </c>
      <c r="C29" s="22" t="s">
        <v>161</v>
      </c>
      <c r="D29" s="22" t="s">
        <v>81</v>
      </c>
      <c r="E29" s="11">
        <v>0.4</v>
      </c>
      <c r="F29" s="1" t="s">
        <v>55</v>
      </c>
      <c r="G29" s="22" t="s">
        <v>157</v>
      </c>
      <c r="H29" s="23" t="s">
        <v>162</v>
      </c>
      <c r="I29" s="22" t="s">
        <v>85</v>
      </c>
      <c r="J29" s="29"/>
      <c r="K29" s="11">
        <v>3</v>
      </c>
      <c r="L29" s="11">
        <v>2.5</v>
      </c>
      <c r="M29" s="11">
        <v>1.813</v>
      </c>
      <c r="N29" s="11">
        <v>0.313</v>
      </c>
      <c r="O29" s="12">
        <v>0</v>
      </c>
      <c r="P29" s="30">
        <v>11.5447</v>
      </c>
      <c r="Q29" s="31"/>
      <c r="R29" s="1" t="s">
        <v>55</v>
      </c>
      <c r="S29" s="1" t="s">
        <v>163</v>
      </c>
      <c r="T29" s="1" t="s">
        <v>87</v>
      </c>
    </row>
    <row r="30" ht="14.25" customHeight="1" spans="1:20">
      <c r="A30" s="1" t="s">
        <v>39</v>
      </c>
      <c r="B30" s="22" t="s">
        <v>164</v>
      </c>
      <c r="C30" s="22" t="s">
        <v>165</v>
      </c>
      <c r="D30" s="22" t="s">
        <v>81</v>
      </c>
      <c r="E30" s="11">
        <v>0.3</v>
      </c>
      <c r="F30" s="1" t="s">
        <v>55</v>
      </c>
      <c r="G30" s="22" t="s">
        <v>157</v>
      </c>
      <c r="H30" s="23" t="s">
        <v>166</v>
      </c>
      <c r="I30" s="22" t="s">
        <v>106</v>
      </c>
      <c r="J30" s="29"/>
      <c r="K30" s="11">
        <v>4.750001</v>
      </c>
      <c r="L30" s="11">
        <v>2.85</v>
      </c>
      <c r="M30" s="11">
        <v>0.674839</v>
      </c>
      <c r="N30" s="11">
        <v>0.297338</v>
      </c>
      <c r="O30" s="12">
        <v>0</v>
      </c>
      <c r="P30" s="30">
        <v>17.959251</v>
      </c>
      <c r="Q30" s="31"/>
      <c r="R30" s="1" t="s">
        <v>55</v>
      </c>
      <c r="S30" s="1" t="s">
        <v>167</v>
      </c>
      <c r="T30" s="1" t="s">
        <v>127</v>
      </c>
    </row>
    <row r="31" ht="14.25" customHeight="1" spans="2:12">
      <c r="B31" s="24" t="s">
        <v>168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</row>
  </sheetData>
  <mergeCells count="9">
    <mergeCell ref="B5:Q5"/>
    <mergeCell ref="C7:I7"/>
    <mergeCell ref="K7:L7"/>
    <mergeCell ref="M7:N7"/>
    <mergeCell ref="B31:L31"/>
    <mergeCell ref="J7:J8"/>
    <mergeCell ref="O7:O8"/>
    <mergeCell ref="P7:P8"/>
    <mergeCell ref="Q7:Q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169</v>
      </c>
      <c r="C1" s="1" t="s">
        <v>170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171</v>
      </c>
      <c r="G2" s="1" t="s">
        <v>172</v>
      </c>
      <c r="H2" s="1" t="s">
        <v>8</v>
      </c>
    </row>
    <row r="3" hidden="1" spans="1:9">
      <c r="A3" s="1">
        <v>0</v>
      </c>
      <c r="C3" s="1" t="s">
        <v>9</v>
      </c>
      <c r="D3" s="1" t="s">
        <v>173</v>
      </c>
      <c r="E3" s="1" t="s">
        <v>22</v>
      </c>
      <c r="F3" s="1" t="s">
        <v>174</v>
      </c>
      <c r="G3" s="1" t="s">
        <v>175</v>
      </c>
      <c r="H3" s="1" t="s">
        <v>176</v>
      </c>
      <c r="I3" s="1" t="s">
        <v>176</v>
      </c>
    </row>
    <row r="4" ht="14.25" customHeight="1" spans="1:2">
      <c r="A4" s="1">
        <v>0</v>
      </c>
      <c r="B4" s="1" t="s">
        <v>177</v>
      </c>
    </row>
    <row r="5" ht="27.95" customHeight="1" spans="1:7">
      <c r="A5" s="1">
        <v>0</v>
      </c>
      <c r="B5" s="2" t="s">
        <v>178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179</v>
      </c>
      <c r="C7" s="5" t="s">
        <v>180</v>
      </c>
      <c r="D7" s="5"/>
      <c r="F7" s="6" t="s">
        <v>181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182</v>
      </c>
      <c r="F8" s="7" t="s">
        <v>183</v>
      </c>
      <c r="G8" s="8" t="s">
        <v>182</v>
      </c>
    </row>
    <row r="9" ht="17.25" customHeight="1" spans="1:7">
      <c r="A9" s="1">
        <v>0</v>
      </c>
      <c r="B9" s="9" t="s">
        <v>184</v>
      </c>
      <c r="C9" s="10"/>
      <c r="D9" s="11">
        <v>2</v>
      </c>
      <c r="F9" s="10"/>
      <c r="G9" s="12">
        <v>1.9</v>
      </c>
    </row>
    <row r="10" ht="17.25" customHeight="1" spans="1:9">
      <c r="A10" s="1" t="s">
        <v>39</v>
      </c>
      <c r="B10" s="17">
        <v>1</v>
      </c>
      <c r="C10" s="14" t="s">
        <v>185</v>
      </c>
      <c r="D10" s="15">
        <v>0.1</v>
      </c>
      <c r="E10" s="1" t="s">
        <v>186</v>
      </c>
      <c r="F10" s="14" t="s">
        <v>187</v>
      </c>
      <c r="G10" s="16">
        <v>0.1</v>
      </c>
      <c r="H10" s="1" t="s">
        <v>188</v>
      </c>
      <c r="I10" s="1" t="s">
        <v>188</v>
      </c>
    </row>
    <row r="11" ht="17.25" customHeight="1" spans="1:9">
      <c r="A11" s="1" t="s">
        <v>39</v>
      </c>
      <c r="B11" s="17">
        <v>2</v>
      </c>
      <c r="C11" s="14" t="s">
        <v>48</v>
      </c>
      <c r="D11" s="15">
        <v>0.45</v>
      </c>
      <c r="E11" s="1" t="s">
        <v>189</v>
      </c>
      <c r="F11" s="14" t="s">
        <v>190</v>
      </c>
      <c r="G11" s="16">
        <v>0.9867684566</v>
      </c>
      <c r="H11" s="1" t="s">
        <v>191</v>
      </c>
      <c r="I11" s="1" t="s">
        <v>191</v>
      </c>
    </row>
    <row r="12" ht="17.25" customHeight="1" spans="1:9">
      <c r="A12" s="1" t="s">
        <v>39</v>
      </c>
      <c r="B12" s="17">
        <v>3</v>
      </c>
      <c r="C12" s="14" t="s">
        <v>53</v>
      </c>
      <c r="D12" s="15">
        <v>0.6</v>
      </c>
      <c r="E12" s="1" t="s">
        <v>192</v>
      </c>
      <c r="F12" s="14" t="s">
        <v>193</v>
      </c>
      <c r="G12" s="16">
        <v>0.8132315434</v>
      </c>
      <c r="H12" s="1" t="s">
        <v>194</v>
      </c>
      <c r="I12" s="1" t="s">
        <v>194</v>
      </c>
    </row>
    <row r="13" ht="17.25" customHeight="1" spans="1:9">
      <c r="A13" s="1" t="s">
        <v>39</v>
      </c>
      <c r="B13" s="17">
        <v>4</v>
      </c>
      <c r="C13" s="14" t="s">
        <v>40</v>
      </c>
      <c r="D13" s="15">
        <v>0.55</v>
      </c>
      <c r="E13" s="1" t="s">
        <v>195</v>
      </c>
      <c r="F13" s="14"/>
      <c r="G13" s="16"/>
      <c r="H13" s="1"/>
      <c r="I13" s="1"/>
    </row>
    <row r="14" ht="17.25" customHeight="1" spans="1:9">
      <c r="A14" s="1" t="s">
        <v>39</v>
      </c>
      <c r="B14" s="17">
        <v>5</v>
      </c>
      <c r="C14" s="14" t="s">
        <v>65</v>
      </c>
      <c r="D14" s="15">
        <v>0.15</v>
      </c>
      <c r="E14" s="1" t="s">
        <v>196</v>
      </c>
      <c r="F14" s="14"/>
      <c r="G14" s="16"/>
      <c r="H14" s="1"/>
      <c r="I14" s="1"/>
    </row>
    <row r="15" ht="17.25" customHeight="1" spans="1:9">
      <c r="A15" s="1" t="s">
        <v>39</v>
      </c>
      <c r="B15" s="17">
        <v>6</v>
      </c>
      <c r="C15" s="14" t="s">
        <v>59</v>
      </c>
      <c r="D15" s="15">
        <v>0.15</v>
      </c>
      <c r="E15" s="1" t="s">
        <v>197</v>
      </c>
      <c r="F15" s="14"/>
      <c r="G15" s="16"/>
      <c r="H15" s="1"/>
      <c r="I15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B4" workbookViewId="0">
      <selection activeCell="A1" sqref="A1"/>
    </sheetView>
  </sheetViews>
  <sheetFormatPr defaultColWidth="10" defaultRowHeight="13.5" outlineLevelCol="7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3">
      <c r="A1" s="1">
        <v>0</v>
      </c>
      <c r="B1" s="1" t="s">
        <v>169</v>
      </c>
      <c r="C1" s="1" t="s">
        <v>198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171</v>
      </c>
      <c r="G2" s="1" t="s">
        <v>172</v>
      </c>
      <c r="H2" s="1" t="s">
        <v>72</v>
      </c>
    </row>
    <row r="3" hidden="1" spans="1:8">
      <c r="A3" s="1">
        <v>0</v>
      </c>
      <c r="C3" s="1" t="s">
        <v>9</v>
      </c>
      <c r="D3" s="1" t="s">
        <v>173</v>
      </c>
      <c r="E3" s="1" t="s">
        <v>22</v>
      </c>
      <c r="F3" s="1" t="s">
        <v>174</v>
      </c>
      <c r="G3" s="1" t="s">
        <v>175</v>
      </c>
      <c r="H3" s="1" t="s">
        <v>176</v>
      </c>
    </row>
    <row r="4" ht="14.25" customHeight="1" spans="1:2">
      <c r="A4" s="1">
        <v>0</v>
      </c>
      <c r="B4" s="1" t="s">
        <v>177</v>
      </c>
    </row>
    <row r="5" ht="27.95" customHeight="1" spans="1:7">
      <c r="A5" s="1">
        <v>0</v>
      </c>
      <c r="B5" s="2" t="s">
        <v>199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179</v>
      </c>
      <c r="C7" s="5" t="s">
        <v>200</v>
      </c>
      <c r="D7" s="5"/>
      <c r="F7" s="6" t="s">
        <v>201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182</v>
      </c>
      <c r="F8" s="7" t="s">
        <v>183</v>
      </c>
      <c r="G8" s="8" t="s">
        <v>182</v>
      </c>
    </row>
    <row r="9" ht="17.25" customHeight="1" spans="1:8">
      <c r="A9" s="1">
        <v>0</v>
      </c>
      <c r="B9" s="9" t="s">
        <v>184</v>
      </c>
      <c r="C9" s="10"/>
      <c r="D9" s="11">
        <v>12.1</v>
      </c>
      <c r="E9" s="1"/>
      <c r="F9" s="10"/>
      <c r="G9" s="12">
        <v>11.1819894602</v>
      </c>
      <c r="H9" s="1"/>
    </row>
    <row r="10" ht="40.7" customHeight="1" spans="1:8">
      <c r="A10" s="1" t="s">
        <v>39</v>
      </c>
      <c r="B10" s="13">
        <v>1</v>
      </c>
      <c r="C10" s="14" t="s">
        <v>82</v>
      </c>
      <c r="D10" s="15">
        <v>0.1</v>
      </c>
      <c r="E10" s="14" t="s">
        <v>202</v>
      </c>
      <c r="F10" s="14" t="s">
        <v>203</v>
      </c>
      <c r="G10" s="16">
        <v>11.1819894602</v>
      </c>
      <c r="H10" s="1" t="s">
        <v>204</v>
      </c>
    </row>
    <row r="11" ht="19.5" customHeight="1" spans="1:8">
      <c r="A11" s="1" t="s">
        <v>39</v>
      </c>
      <c r="B11" s="13">
        <v>2</v>
      </c>
      <c r="C11" s="14" t="s">
        <v>112</v>
      </c>
      <c r="D11" s="15">
        <v>0.55</v>
      </c>
      <c r="E11" s="14" t="s">
        <v>205</v>
      </c>
      <c r="F11" s="14"/>
      <c r="G11" s="16"/>
      <c r="H11" s="1"/>
    </row>
    <row r="12" ht="19.5" customHeight="1" spans="1:8">
      <c r="A12" s="1" t="s">
        <v>39</v>
      </c>
      <c r="B12" s="13">
        <v>3</v>
      </c>
      <c r="C12" s="14" t="s">
        <v>95</v>
      </c>
      <c r="D12" s="15">
        <v>1.05</v>
      </c>
      <c r="E12" s="14" t="s">
        <v>206</v>
      </c>
      <c r="F12" s="14"/>
      <c r="G12" s="16"/>
      <c r="H12" s="1"/>
    </row>
    <row r="13" ht="19.5" customHeight="1" spans="1:8">
      <c r="A13" s="1" t="s">
        <v>39</v>
      </c>
      <c r="B13" s="13">
        <v>4</v>
      </c>
      <c r="C13" s="14" t="s">
        <v>123</v>
      </c>
      <c r="D13" s="15">
        <v>0.215</v>
      </c>
      <c r="E13" s="14" t="s">
        <v>207</v>
      </c>
      <c r="F13" s="14"/>
      <c r="G13" s="16"/>
      <c r="H13" s="1"/>
    </row>
    <row r="14" ht="19.5" customHeight="1" spans="1:8">
      <c r="A14" s="1" t="s">
        <v>39</v>
      </c>
      <c r="B14" s="13">
        <v>5</v>
      </c>
      <c r="C14" s="14" t="s">
        <v>164</v>
      </c>
      <c r="D14" s="15">
        <v>0.3</v>
      </c>
      <c r="E14" s="14" t="s">
        <v>208</v>
      </c>
      <c r="F14" s="14"/>
      <c r="G14" s="16"/>
      <c r="H14" s="1"/>
    </row>
    <row r="15" ht="19.5" customHeight="1" spans="1:8">
      <c r="A15" s="1" t="s">
        <v>39</v>
      </c>
      <c r="B15" s="13">
        <v>6</v>
      </c>
      <c r="C15" s="14" t="s">
        <v>119</v>
      </c>
      <c r="D15" s="15">
        <v>0.2</v>
      </c>
      <c r="E15" s="14" t="s">
        <v>209</v>
      </c>
      <c r="F15" s="14"/>
      <c r="G15" s="16"/>
      <c r="H15" s="1"/>
    </row>
    <row r="16" ht="19.5" customHeight="1" spans="1:8">
      <c r="A16" s="1" t="s">
        <v>39</v>
      </c>
      <c r="B16" s="13">
        <v>7</v>
      </c>
      <c r="C16" s="14" t="s">
        <v>103</v>
      </c>
      <c r="D16" s="15">
        <v>0.75</v>
      </c>
      <c r="E16" s="14" t="s">
        <v>210</v>
      </c>
      <c r="F16" s="14"/>
      <c r="G16" s="16"/>
      <c r="H16" s="1"/>
    </row>
    <row r="17" ht="19.5" customHeight="1" spans="1:8">
      <c r="A17" s="1" t="s">
        <v>39</v>
      </c>
      <c r="B17" s="13">
        <v>8</v>
      </c>
      <c r="C17" s="14" t="s">
        <v>100</v>
      </c>
      <c r="D17" s="15">
        <v>0.375</v>
      </c>
      <c r="E17" s="14" t="s">
        <v>211</v>
      </c>
      <c r="F17" s="14"/>
      <c r="G17" s="16"/>
      <c r="H17" s="1"/>
    </row>
    <row r="18" ht="19.5" customHeight="1" spans="1:8">
      <c r="A18" s="1" t="s">
        <v>39</v>
      </c>
      <c r="B18" s="13">
        <v>9</v>
      </c>
      <c r="C18" s="14" t="s">
        <v>131</v>
      </c>
      <c r="D18" s="15">
        <v>0.65</v>
      </c>
      <c r="E18" s="14" t="s">
        <v>212</v>
      </c>
      <c r="F18" s="14"/>
      <c r="G18" s="16"/>
      <c r="H18" s="1"/>
    </row>
    <row r="19" ht="19.5" customHeight="1" spans="1:8">
      <c r="A19" s="1" t="s">
        <v>39</v>
      </c>
      <c r="B19" s="13">
        <v>10</v>
      </c>
      <c r="C19" s="14" t="s">
        <v>135</v>
      </c>
      <c r="D19" s="15">
        <v>0.7</v>
      </c>
      <c r="E19" s="14" t="s">
        <v>213</v>
      </c>
      <c r="F19" s="14"/>
      <c r="G19" s="16"/>
      <c r="H19" s="1"/>
    </row>
    <row r="20" ht="19.5" customHeight="1" spans="1:8">
      <c r="A20" s="1" t="s">
        <v>39</v>
      </c>
      <c r="B20" s="13">
        <v>11</v>
      </c>
      <c r="C20" s="14" t="s">
        <v>149</v>
      </c>
      <c r="D20" s="15">
        <v>1</v>
      </c>
      <c r="E20" s="14" t="s">
        <v>214</v>
      </c>
      <c r="F20" s="14"/>
      <c r="G20" s="16"/>
      <c r="H20" s="1"/>
    </row>
    <row r="21" ht="19.5" customHeight="1" spans="1:8">
      <c r="A21" s="1" t="s">
        <v>39</v>
      </c>
      <c r="B21" s="13">
        <v>12</v>
      </c>
      <c r="C21" s="14" t="s">
        <v>116</v>
      </c>
      <c r="D21" s="15">
        <v>2.26</v>
      </c>
      <c r="E21" s="14" t="s">
        <v>215</v>
      </c>
      <c r="F21" s="14"/>
      <c r="G21" s="16"/>
      <c r="H21" s="1"/>
    </row>
    <row r="22" ht="19.5" customHeight="1" spans="1:8">
      <c r="A22" s="1" t="s">
        <v>39</v>
      </c>
      <c r="B22" s="13">
        <v>13</v>
      </c>
      <c r="C22" s="14" t="s">
        <v>143</v>
      </c>
      <c r="D22" s="15">
        <v>0.8</v>
      </c>
      <c r="E22" s="14" t="s">
        <v>216</v>
      </c>
      <c r="F22" s="14"/>
      <c r="G22" s="16"/>
      <c r="H22" s="1"/>
    </row>
    <row r="23" ht="19.5" customHeight="1" spans="1:8">
      <c r="A23" s="1" t="s">
        <v>39</v>
      </c>
      <c r="B23" s="13">
        <v>14</v>
      </c>
      <c r="C23" s="14" t="s">
        <v>155</v>
      </c>
      <c r="D23" s="15">
        <v>0.2</v>
      </c>
      <c r="E23" s="14" t="s">
        <v>217</v>
      </c>
      <c r="F23" s="14"/>
      <c r="G23" s="16"/>
      <c r="H23" s="1"/>
    </row>
    <row r="24" ht="40.7" customHeight="1" spans="1:8">
      <c r="A24" s="1" t="s">
        <v>39</v>
      </c>
      <c r="B24" s="13">
        <v>15</v>
      </c>
      <c r="C24" s="14" t="s">
        <v>79</v>
      </c>
      <c r="D24" s="15">
        <v>0.1</v>
      </c>
      <c r="E24" s="14" t="s">
        <v>218</v>
      </c>
      <c r="F24" s="14"/>
      <c r="G24" s="16"/>
      <c r="H24" s="1"/>
    </row>
    <row r="25" ht="19.5" customHeight="1" spans="1:8">
      <c r="A25" s="1" t="s">
        <v>39</v>
      </c>
      <c r="B25" s="13">
        <v>16</v>
      </c>
      <c r="C25" s="14" t="s">
        <v>152</v>
      </c>
      <c r="D25" s="15">
        <v>1.3</v>
      </c>
      <c r="E25" s="14" t="s">
        <v>219</v>
      </c>
      <c r="F25" s="14"/>
      <c r="G25" s="16"/>
      <c r="H25" s="1"/>
    </row>
    <row r="26" ht="40.7" customHeight="1" spans="1:8">
      <c r="A26" s="1" t="s">
        <v>39</v>
      </c>
      <c r="B26" s="13">
        <v>17</v>
      </c>
      <c r="C26" s="14" t="s">
        <v>88</v>
      </c>
      <c r="D26" s="15">
        <v>0.2</v>
      </c>
      <c r="E26" s="14" t="s">
        <v>220</v>
      </c>
      <c r="F26" s="14"/>
      <c r="G26" s="16"/>
      <c r="H26" s="1"/>
    </row>
    <row r="27" ht="19.5" customHeight="1" spans="1:8">
      <c r="A27" s="1" t="s">
        <v>39</v>
      </c>
      <c r="B27" s="13">
        <v>18</v>
      </c>
      <c r="C27" s="14" t="s">
        <v>139</v>
      </c>
      <c r="D27" s="15">
        <v>0.25</v>
      </c>
      <c r="E27" s="14" t="s">
        <v>221</v>
      </c>
      <c r="F27" s="14"/>
      <c r="G27" s="16"/>
      <c r="H27" s="1"/>
    </row>
    <row r="28" ht="19.5" customHeight="1" spans="1:8">
      <c r="A28" s="1" t="s">
        <v>39</v>
      </c>
      <c r="B28" s="13">
        <v>19</v>
      </c>
      <c r="C28" s="14" t="s">
        <v>107</v>
      </c>
      <c r="D28" s="15">
        <v>0.2</v>
      </c>
      <c r="E28" s="14" t="s">
        <v>222</v>
      </c>
      <c r="F28" s="14"/>
      <c r="G28" s="16"/>
      <c r="H28" s="1"/>
    </row>
    <row r="29" ht="19.5" customHeight="1" spans="1:8">
      <c r="A29" s="1" t="s">
        <v>39</v>
      </c>
      <c r="B29" s="13">
        <v>20</v>
      </c>
      <c r="C29" s="14" t="s">
        <v>128</v>
      </c>
      <c r="D29" s="15">
        <v>0.4</v>
      </c>
      <c r="E29" s="14" t="s">
        <v>223</v>
      </c>
      <c r="F29" s="14"/>
      <c r="G29" s="16"/>
      <c r="H29" s="1"/>
    </row>
    <row r="30" ht="40.7" customHeight="1" spans="1:8">
      <c r="A30" s="1" t="s">
        <v>39</v>
      </c>
      <c r="B30" s="13">
        <v>21</v>
      </c>
      <c r="C30" s="14" t="s">
        <v>92</v>
      </c>
      <c r="D30" s="15">
        <v>0.1</v>
      </c>
      <c r="E30" s="14" t="s">
        <v>224</v>
      </c>
      <c r="F30" s="14"/>
      <c r="G30" s="16"/>
      <c r="H30" s="1"/>
    </row>
    <row r="31" ht="19.5" customHeight="1" spans="1:8">
      <c r="A31" s="1" t="s">
        <v>39</v>
      </c>
      <c r="B31" s="13">
        <v>22</v>
      </c>
      <c r="C31" s="14" t="s">
        <v>160</v>
      </c>
      <c r="D31" s="15">
        <v>0.4</v>
      </c>
      <c r="E31" s="14" t="s">
        <v>225</v>
      </c>
      <c r="F31" s="14"/>
      <c r="G31" s="16"/>
      <c r="H31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2023-05-06T08:46:00Z</dcterms:created>
  <dcterms:modified xsi:type="dcterms:W3CDTF">2023-06-12T08:28:26Z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2662A366657F492FBE925875ECF1F9CF_13</vt:lpwstr>
  </property>
  <property fmtid="{D5CDD505-2E9C-101B-9397-08002B2CF9AE}" pid="3" name="KSOProductBuildVer">
    <vt:lpwstr>2052-11.1.0.14309</vt:lpwstr>
  </property>
</Properties>
</file>