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1"/>
  </bookViews>
  <sheets>
    <sheet name="附件4" sheetId="1" r:id="rId1"/>
    <sheet name="附件5" sheetId="2" r:id="rId2"/>
  </sheets>
  <definedNames>
    <definedName name="_xlnm._FilterDatabase" localSheetId="1" hidden="1">附件5!$A$9:$I$94</definedName>
  </definedNames>
  <calcPr calcId="144525"/>
</workbook>
</file>

<file path=xl/sharedStrings.xml><?xml version="1.0" encoding="utf-8"?>
<sst xmlns="http://schemas.openxmlformats.org/spreadsheetml/2006/main" count="629" uniqueCount="336">
  <si>
    <t>附件4</t>
  </si>
  <si>
    <t>韶关市曲江区2023年省级涉农资金统筹整合情况报备汇总表（调整后）</t>
  </si>
  <si>
    <t>序号</t>
  </si>
  <si>
    <t>事项名称</t>
  </si>
  <si>
    <t>报备项目
数量（个）</t>
  </si>
  <si>
    <t>报备金额
（万元）</t>
  </si>
  <si>
    <t>资金占比</t>
  </si>
  <si>
    <t>合计</t>
  </si>
  <si>
    <t>巩固拓展脱贫攻坚成果</t>
  </si>
  <si>
    <t>食用林产品和农产品质量安全监测</t>
  </si>
  <si>
    <t>粮食安全</t>
  </si>
  <si>
    <t>高标准农田建设</t>
  </si>
  <si>
    <t>受污染耕地安全利用</t>
  </si>
  <si>
    <t>动物防疫</t>
  </si>
  <si>
    <t>生猪产能调控</t>
  </si>
  <si>
    <t>第三次全国土壤普查</t>
  </si>
  <si>
    <t>河湖管护</t>
  </si>
  <si>
    <t>病险水库除险加固</t>
  </si>
  <si>
    <t>水土保持</t>
  </si>
  <si>
    <t>农业水价综合改革及大中型灌区节水改造</t>
  </si>
  <si>
    <t>中央预算内水利投资执行</t>
  </si>
  <si>
    <t>造林及抚育</t>
  </si>
  <si>
    <t>自然保护地整合优化</t>
  </si>
  <si>
    <t>森林灾害防控</t>
  </si>
  <si>
    <t>农村生活污水治理</t>
  </si>
  <si>
    <t>永久基本农田保护</t>
  </si>
  <si>
    <t>其他涉农工作小计</t>
  </si>
  <si>
    <t>（1）</t>
  </si>
  <si>
    <t>驻镇帮镇扶村（巩固拓展脱贫攻坚成果）</t>
  </si>
  <si>
    <t>（2）</t>
  </si>
  <si>
    <t>驻镇帮镇扶村（提升产业发展水平）</t>
  </si>
  <si>
    <t>（3）</t>
  </si>
  <si>
    <t>驻镇帮镇扶村（提升镇域公共服务能力）</t>
  </si>
  <si>
    <t>（4）</t>
  </si>
  <si>
    <t>驻镇帮镇扶村（提升镇村公共基础设施水平）</t>
  </si>
  <si>
    <t>（5）</t>
  </si>
  <si>
    <t>村庄基础设施建设</t>
  </si>
  <si>
    <t>（6）</t>
  </si>
  <si>
    <t>农田建设及管护</t>
  </si>
  <si>
    <t>（7）</t>
  </si>
  <si>
    <t>农产品质量安全</t>
  </si>
  <si>
    <t>（8）</t>
  </si>
  <si>
    <t>畜牧业转型升级</t>
  </si>
  <si>
    <t>（9）</t>
  </si>
  <si>
    <t>动植物疫病防控</t>
  </si>
  <si>
    <t>（10）</t>
  </si>
  <si>
    <t>推进农业绿色发展</t>
  </si>
  <si>
    <t>（11）</t>
  </si>
  <si>
    <t>种业振兴</t>
  </si>
  <si>
    <t>（12）</t>
  </si>
  <si>
    <t>现代渔业发展</t>
  </si>
  <si>
    <t>（13）</t>
  </si>
  <si>
    <t>政策性农业保险省级财政保费补贴</t>
  </si>
  <si>
    <t>（14）</t>
  </si>
  <si>
    <t>构建现代乡村产业体系</t>
  </si>
  <si>
    <t>（15）</t>
  </si>
  <si>
    <t>农业生产能力提升</t>
  </si>
  <si>
    <t>（16）</t>
  </si>
  <si>
    <t>重大水利工程</t>
  </si>
  <si>
    <t>（17）</t>
  </si>
  <si>
    <t>全面推进河长制湖长制</t>
  </si>
  <si>
    <t>（18）</t>
  </si>
  <si>
    <t>水资源节约与保护</t>
  </si>
  <si>
    <t>（19）</t>
  </si>
  <si>
    <t>病险水库水闸除险加固</t>
  </si>
  <si>
    <t>（20）</t>
  </si>
  <si>
    <t>农村水利水电</t>
  </si>
  <si>
    <t>（21）</t>
  </si>
  <si>
    <t>农村集中供水</t>
  </si>
  <si>
    <t>（22）</t>
  </si>
  <si>
    <t>水利安全度汛</t>
  </si>
  <si>
    <t>（23）</t>
  </si>
  <si>
    <t>水库移民后期扶持</t>
  </si>
  <si>
    <t>（24）</t>
  </si>
  <si>
    <t>水利工程运行管护</t>
  </si>
  <si>
    <t>（25）</t>
  </si>
  <si>
    <t>造林与生态修复</t>
  </si>
  <si>
    <t>（26）</t>
  </si>
  <si>
    <t>林业有害生物防控</t>
  </si>
  <si>
    <t>（27）</t>
  </si>
  <si>
    <t>（28）</t>
  </si>
  <si>
    <t>食用林产品质量安全</t>
  </si>
  <si>
    <t>（29）</t>
  </si>
  <si>
    <t>政策性森林保险省级财政保费补贴</t>
  </si>
  <si>
    <t>（30）</t>
  </si>
  <si>
    <t>野生动植物资源保护及疫源疫病监测</t>
  </si>
  <si>
    <t>（31）</t>
  </si>
  <si>
    <t>湿地保护与恢复</t>
  </si>
  <si>
    <t>（32）</t>
  </si>
  <si>
    <t>森林火灾预防</t>
  </si>
  <si>
    <t>（33）</t>
  </si>
  <si>
    <t>林业产业发展</t>
  </si>
  <si>
    <t>（34）</t>
  </si>
  <si>
    <t>林业种苗建设</t>
  </si>
  <si>
    <t>（35）</t>
  </si>
  <si>
    <t>森林资源保护与监测</t>
  </si>
  <si>
    <t>（36）</t>
  </si>
  <si>
    <t>自然教育基地建设</t>
  </si>
  <si>
    <t>（37）</t>
  </si>
  <si>
    <t>（38）</t>
  </si>
  <si>
    <t>乡村生活垃圾治理</t>
  </si>
  <si>
    <t>（39）</t>
  </si>
  <si>
    <t>四好农村路</t>
  </si>
  <si>
    <t>（40）</t>
  </si>
  <si>
    <t>巨灾保险省级财政补贴</t>
  </si>
  <si>
    <t>（41）</t>
  </si>
  <si>
    <t>工作经费</t>
  </si>
  <si>
    <t>附件5</t>
  </si>
  <si>
    <t>韶关市曲江区2023年省级涉农资金统筹整合情况报备明细表（调整后）</t>
  </si>
  <si>
    <t>地区</t>
  </si>
  <si>
    <t>项目名称</t>
  </si>
  <si>
    <t>项目编码</t>
  </si>
  <si>
    <t>对应的考核工作任务</t>
  </si>
  <si>
    <t>对应一级项目</t>
  </si>
  <si>
    <t>项目分类</t>
  </si>
  <si>
    <t>报备金额（元）</t>
  </si>
  <si>
    <t>××市合计</t>
  </si>
  <si>
    <t>一、××市本级小计</t>
  </si>
  <si>
    <t>××市本级</t>
  </si>
  <si>
    <t>二、××县（市、区）小计</t>
  </si>
  <si>
    <t>曲江区</t>
  </si>
  <si>
    <t>曲江区涉农项目工作经费</t>
  </si>
  <si>
    <t>440205230000000000202</t>
  </si>
  <si>
    <t>无</t>
  </si>
  <si>
    <t>4301-工作经费-工作经费</t>
  </si>
  <si>
    <t>曲江区2023年农村公路日常养护工程（日常养护）</t>
  </si>
  <si>
    <t>440205230000000000129</t>
  </si>
  <si>
    <t>4105-四好农村路-日常养护</t>
  </si>
  <si>
    <t>Y236线杨屋至小坑通建制村公路单改双工程（通建制村单改双）</t>
  </si>
  <si>
    <t>440205230000000000016</t>
  </si>
  <si>
    <t>4104-四好农村路-建制村通双车道工程</t>
  </si>
  <si>
    <t>Y202线罗坑至中心坝通建制村单改双工程（通建制村单改双）</t>
  </si>
  <si>
    <t>440205230000000000022</t>
  </si>
  <si>
    <r>
      <rPr>
        <sz val="12"/>
        <rFont val="Arial"/>
        <charset val="0"/>
      </rPr>
      <t>Y211</t>
    </r>
    <r>
      <rPr>
        <sz val="12"/>
        <rFont val="宋体"/>
        <charset val="0"/>
      </rPr>
      <t>线水楼至廖屋通建制村单改双工程（通建制村单改双）</t>
    </r>
  </si>
  <si>
    <t>440205230000000000023</t>
  </si>
  <si>
    <t>Y225线电厂至蒙涅通建制村公路单改双工程（通建制村单改双）</t>
  </si>
  <si>
    <t>440205230000000000026</t>
  </si>
  <si>
    <t>Y229线老邹屋至大山下通建制村公路单改双工程（通建制村单改双）</t>
  </si>
  <si>
    <t>440205230000000000027</t>
  </si>
  <si>
    <t>Y252线河边至三都通建制村公路单改双工程（通建村单改双）</t>
  </si>
  <si>
    <t>440205230000000000135</t>
  </si>
  <si>
    <t>Y317线新村至大笋通建制村公路单改双工程（通建制村单改双）</t>
  </si>
  <si>
    <t>440205230000000000035</t>
  </si>
  <si>
    <r>
      <rPr>
        <sz val="12"/>
        <rFont val="Arial"/>
        <charset val="0"/>
      </rPr>
      <t>Y324</t>
    </r>
    <r>
      <rPr>
        <sz val="12"/>
        <rFont val="宋体"/>
        <charset val="0"/>
      </rPr>
      <t>线佛坳至青头坪通建制村公路单改双工程（通建制村单改双）</t>
    </r>
  </si>
  <si>
    <t>440205230000000000036</t>
  </si>
  <si>
    <t>Y328线罗沙岗至其田通建制村公路单改双工程（通建制村单改双）</t>
  </si>
  <si>
    <t>440205230000000000037</t>
  </si>
  <si>
    <r>
      <rPr>
        <sz val="12"/>
        <rFont val="Arial"/>
        <charset val="0"/>
      </rPr>
      <t>X838</t>
    </r>
    <r>
      <rPr>
        <sz val="12"/>
        <rFont val="宋体"/>
        <charset val="0"/>
      </rPr>
      <t>线枫湾至茶园山县道网升级工程（路网联结改造）</t>
    </r>
  </si>
  <si>
    <t>440205230000000000038</t>
  </si>
  <si>
    <t>4103-四好农村路-路网联结改造工程</t>
  </si>
  <si>
    <r>
      <rPr>
        <sz val="12"/>
        <rFont val="Arial"/>
        <charset val="0"/>
      </rPr>
      <t>X855</t>
    </r>
    <r>
      <rPr>
        <sz val="12"/>
        <rFont val="宋体"/>
        <charset val="0"/>
      </rPr>
      <t>线南华至石堡县道网升级工程（路网联结改造）</t>
    </r>
  </si>
  <si>
    <t>440205230000000000039</t>
  </si>
  <si>
    <r>
      <rPr>
        <sz val="12"/>
        <rFont val="Arial"/>
        <charset val="0"/>
      </rPr>
      <t>C429</t>
    </r>
    <r>
      <rPr>
        <sz val="12"/>
        <rFont val="宋体"/>
        <charset val="0"/>
      </rPr>
      <t>线岭头桥改建工程（危旧桥改造）</t>
    </r>
  </si>
  <si>
    <t>440205230000000000104</t>
  </si>
  <si>
    <t>4101-四好农村路-危旧桥改造工程</t>
  </si>
  <si>
    <r>
      <rPr>
        <sz val="12"/>
        <rFont val="Arial"/>
        <charset val="0"/>
      </rPr>
      <t>Y359</t>
    </r>
    <r>
      <rPr>
        <sz val="12"/>
        <rFont val="宋体"/>
        <charset val="0"/>
      </rPr>
      <t>线隔坑口桥改建工程（危旧桥改造）</t>
    </r>
  </si>
  <si>
    <t>440205230000000000105</t>
  </si>
  <si>
    <t>C434线转溪桥维修加固工程（危旧桥改造）</t>
  </si>
  <si>
    <t>440205230000000000106</t>
  </si>
  <si>
    <t>Y326线罗坑桥维修加固工程（危旧桥改造）</t>
  </si>
  <si>
    <t>440205230000000000127</t>
  </si>
  <si>
    <t>C281线大高桥改建工程（危旧桥改造）</t>
  </si>
  <si>
    <t>440205230000000000113</t>
  </si>
  <si>
    <t>C359线社背桥改建工程（危旧桥改造）</t>
  </si>
  <si>
    <t>440205230000000000115</t>
  </si>
  <si>
    <t>Y255线麻口桥改建工程（危旧桥改造）</t>
  </si>
  <si>
    <t>440205230000000000114</t>
  </si>
  <si>
    <t>Y242线新村至乐村坪通建制村公路单改双工程（通建制村单改双）</t>
  </si>
  <si>
    <t>440205230000000000033</t>
  </si>
  <si>
    <t>Y231线长坪-寨头K0+000-K5+357通建制村公路单改双工程(通建制村单改双）</t>
  </si>
  <si>
    <t>440205230000000014044</t>
  </si>
  <si>
    <t>Y231线长坪-寨头K5+357-K7+887通建制村公路单改双工程（通建制村单改双）</t>
  </si>
  <si>
    <t>440205230000000014045</t>
  </si>
  <si>
    <t>韶关市曲江区2023年受污染耕地安全利用项目</t>
  </si>
  <si>
    <t>440205230000000000030</t>
  </si>
  <si>
    <t>0901-推进农业绿色发展-受污染耕地安全利用</t>
  </si>
  <si>
    <t>2023年度韶关市曲江区农作物重大病虫监测与防控项目</t>
  </si>
  <si>
    <t>440205230000000000154</t>
  </si>
  <si>
    <t>0802-动植物疫病防控-植物疫病防控</t>
  </si>
  <si>
    <t>韶关市曲江区第三次全国土壤普查</t>
  </si>
  <si>
    <t>440205230000000000163</t>
  </si>
  <si>
    <t>农田建设与管护</t>
  </si>
  <si>
    <t>0501-农田建设及管护-高标准农田建设及管护</t>
  </si>
  <si>
    <t>韶关市曲江区2023年全域推进农村人居环境整治建设生态宜居美丽乡村及综合开发利用项目（美丽乡村建设）</t>
  </si>
  <si>
    <t>440205230000000000182</t>
  </si>
  <si>
    <t>0403-村庄基础设施建设-美丽乡村建设</t>
  </si>
  <si>
    <t>韶关市曲江区2023年全域推进农村人居环境整治建设生态宜居美丽乡村及综合开发利用项目(村庄基础设施建设、村内道路硬化建设和农村改厕问题摸排整改)</t>
  </si>
  <si>
    <t>440205230000000000181</t>
  </si>
  <si>
    <t>0402-村庄基础设施建设-农村改厕问题摸排整改</t>
  </si>
  <si>
    <t>韶关市曲江区2023年粮食生产补助项目</t>
  </si>
  <si>
    <t>440205230000000000156</t>
  </si>
  <si>
    <t>1401-农业生产能力提升-粮食生产补助项目</t>
  </si>
  <si>
    <t>2023年度韶关市曲江区高标准农田改造提升建设项目</t>
  </si>
  <si>
    <t>440205230000000000170</t>
  </si>
  <si>
    <t>韶关市曲江区县级耕地质量监测点建设</t>
  </si>
  <si>
    <t>440205230000000000195</t>
  </si>
  <si>
    <t>0502-农田建设及管护-耕地质量管理</t>
  </si>
  <si>
    <t>2023年度韶关市曲江区重大农作物病虫与红火蚁防控项目</t>
  </si>
  <si>
    <t>440205230000000000155</t>
  </si>
  <si>
    <t>韶关市曲江区2022年4200亩受污染耕地安全利用项目</t>
  </si>
  <si>
    <t>440205230000000000002</t>
  </si>
  <si>
    <t>2022-2024年度曲江区农村生活污水处理设施运行维护服务项目</t>
  </si>
  <si>
    <t>440205230000000000184</t>
  </si>
  <si>
    <t>3801-农村生活污水治理-农村生活污水治理</t>
  </si>
  <si>
    <t>韶关市曲江区2023年牲畜强制扑杀和销毁补助、养殖环节无害化处理补助项目</t>
  </si>
  <si>
    <t>440205230000000000159</t>
  </si>
  <si>
    <t>0703-畜牧业转型升级-养殖环节无害化处理补助</t>
  </si>
  <si>
    <t>韶关市曲江区2023年度政策性农业保险保费省级财政负担部分</t>
  </si>
  <si>
    <t>440205230000000000157</t>
  </si>
  <si>
    <t>1201-政策性农业保险省级财政保费补贴-政策性农业保险省级财政保费补贴</t>
  </si>
  <si>
    <t>韶关市曲江区2023年农村土地承包经营权流转奖补资金项目</t>
  </si>
  <si>
    <t>440205230000000000174</t>
  </si>
  <si>
    <t>1301-构建现代乡村产业体系-农业新型经营主体发展</t>
  </si>
  <si>
    <t>2023年度韶关市曲江区垦造水田地力培肥项目</t>
  </si>
  <si>
    <t>440205230000000000165</t>
  </si>
  <si>
    <t>韶关市曲江区马坝油粘水稻安全生产技术示范项目</t>
  </si>
  <si>
    <t>440205230000000000125</t>
  </si>
  <si>
    <t>韶关市曲江区2023年扶持壮大村级集体经济试点项目</t>
  </si>
  <si>
    <t>440205230000000000173</t>
  </si>
  <si>
    <t>1302-构建现代乡村产业体系-扶持壮大村集体经济</t>
  </si>
  <si>
    <t>韶关市曲江区2023年牲畜屠宰环节、生猪“瘦肉精”检测及病死猪、病害肉无害化处理补助</t>
  </si>
  <si>
    <t>440205230000000000160</t>
  </si>
  <si>
    <t>0602-农产品质量安全-屠宰环节生猪无害化处理补助</t>
  </si>
  <si>
    <t>韶关市曲江区2023年重大动物疫病防控项目</t>
  </si>
  <si>
    <t>440205230000000000180</t>
  </si>
  <si>
    <t>0801-动植物疫病防控-动物疫病防控</t>
  </si>
  <si>
    <t>韶关市曲江区高标准农田建设后期管护项目（韶关市曲江区2023年冬修农田水利工程）</t>
  </si>
  <si>
    <t>440205230000000000168</t>
  </si>
  <si>
    <t>韶关市曲江区2023年农产品质量安全检验检测项目</t>
  </si>
  <si>
    <t>440205230000000000153</t>
  </si>
  <si>
    <t>0601-农产品质量安全-农产品质量安全监测检测</t>
  </si>
  <si>
    <t>2022年度韶关市曲江区高标准农田建设项目</t>
  </si>
  <si>
    <t>440205230000000000205</t>
  </si>
  <si>
    <t>韶关市曲江区2023年受污染耕地信息管理项目</t>
  </si>
  <si>
    <t>440205230000000000010</t>
  </si>
  <si>
    <t>韶关市曲江区2023年种植结构调整补助项目</t>
  </si>
  <si>
    <t>440205230000000000032</t>
  </si>
  <si>
    <t>2023年韶关市曲江区新农村村民集中聚集区更新完善防雷装置项目</t>
  </si>
  <si>
    <t>440205230000000000146</t>
  </si>
  <si>
    <t>0301-驻镇帮镇扶村（提升镇域公共服务能力）-镇村公共服务类</t>
  </si>
  <si>
    <t>韶关市曲江区流域面积50-1000平方公里河流水域岸线保护与利用规划</t>
  </si>
  <si>
    <t>440205230000000000143</t>
  </si>
  <si>
    <t>1601-全面推进河长制湖长制-河湖管护</t>
  </si>
  <si>
    <t>曲江区农业水价改革（小型灌区）计量项目</t>
  </si>
  <si>
    <t>440205230000000000161</t>
  </si>
  <si>
    <t>2002-农村水利水电-农业水价综合改革</t>
  </si>
  <si>
    <t>曲江区2022-2023年度农田灌溉有效利用系数测算分析项目</t>
  </si>
  <si>
    <t>440205230000000000166</t>
  </si>
  <si>
    <t>韶关市曲江区小坑水库及灌区灾后应急修复加固工程</t>
  </si>
  <si>
    <t>440205230000000000192</t>
  </si>
  <si>
    <t>2201-水利安全度汛-水旱灾害防御工作</t>
  </si>
  <si>
    <t>曲江区小型水库、山塘、山洪沟、灌溉设施水毁修复改造加固提升工程</t>
  </si>
  <si>
    <t>440205230000000000085</t>
  </si>
  <si>
    <t>曲江区2022年小型水库大坝安全监测设施建设项目</t>
  </si>
  <si>
    <t>440205230000000000079</t>
  </si>
  <si>
    <t>曲江区小型水库物业化管理项目</t>
  </si>
  <si>
    <t>440205230000000000086</t>
  </si>
  <si>
    <t>2401-水利工程运行管护-水利工程运行管护</t>
  </si>
  <si>
    <t>曲江区水旱灾害防御体系标准化建设</t>
  </si>
  <si>
    <t>440205230000000000203</t>
  </si>
  <si>
    <t>曲江区乌石镇坑口村委曹屋农田基础设施建设工程</t>
  </si>
  <si>
    <t>440205230000000000145</t>
  </si>
  <si>
    <t>2301-水库移民后期扶持-水库移民后期扶持</t>
  </si>
  <si>
    <t>小坑水库安全运行管理标准化建设项目</t>
  </si>
  <si>
    <t>440205230000000014047</t>
  </si>
  <si>
    <t>曲江区水毁饮水工程修复及提升改造项目</t>
  </si>
  <si>
    <t>440205230000000014046</t>
  </si>
  <si>
    <t>2101-农村集中供水-农村集中供水</t>
  </si>
  <si>
    <t>韶关市曲江区中小河流水毁应急修复工程</t>
  </si>
  <si>
    <t>440205230000000000191</t>
  </si>
  <si>
    <t>曲江区罗坑镇中心坝村委新何村、下何村农田水利配套设施建设工程</t>
  </si>
  <si>
    <t>440205230000000014051</t>
  </si>
  <si>
    <t>韶关市中小河流治理曲江区逐河流治理方案编制</t>
  </si>
  <si>
    <t>440205230000000014053</t>
  </si>
  <si>
    <t>韶关市曲江区2023年度第三方水土保持技术支持服务</t>
  </si>
  <si>
    <t>440205230000000014054</t>
  </si>
  <si>
    <t>1801-水土保持-水土流失治理</t>
  </si>
  <si>
    <t>2023年曲江区县域医共体检查检验结果共享项目</t>
  </si>
  <si>
    <t>440205230000000000188</t>
  </si>
  <si>
    <t>0304-驻镇帮镇扶村（提升镇域公共服务能力）-县域医共体检查检验结果共享项目</t>
  </si>
  <si>
    <t>2023年曲江区县域医共体肿瘤防治中心早癌筛查项目</t>
  </si>
  <si>
    <t>440205230000000000177</t>
  </si>
  <si>
    <t>0303-驻镇帮镇扶村（提升镇域公共服务能力）-县域医共体肿瘤防治中心早癌筛查项目</t>
  </si>
  <si>
    <t>2023年曲江区县域医共体基层医疗机构特色科室建设项目</t>
  </si>
  <si>
    <t>440205230000000000185</t>
  </si>
  <si>
    <t>0305-驻镇帮镇扶村（提升镇域公共服务能力）-县域医共体基层医疗机构特色科室建设项目</t>
  </si>
  <si>
    <t>韶关市曲江区行政村综合性文化服务中心达标建设</t>
  </si>
  <si>
    <t>440205230000000000073</t>
  </si>
  <si>
    <t>0302-驻镇帮镇扶村（提升镇域公共服务能力）-行政村综合性文化服务中心达标建设</t>
  </si>
  <si>
    <t>韶关市曲江区智慧广电乡村振兴公共服务平台项目</t>
  </si>
  <si>
    <t>440205230000000000096</t>
  </si>
  <si>
    <t>镇级生活污水应急修复工程</t>
  </si>
  <si>
    <t>440205230000000000211</t>
  </si>
  <si>
    <t>3901-驻镇帮镇扶村（提升镇村公共基础设施水平）-乡镇人居环境整治和小型公益性基础设施建设</t>
  </si>
  <si>
    <t>镇级生活污水处理设施第三方运维费</t>
  </si>
  <si>
    <t>440205230000000000147</t>
  </si>
  <si>
    <t>2023年韶关市曲江区食用林产品质量安全</t>
  </si>
  <si>
    <t>440205230000000000149</t>
  </si>
  <si>
    <t>2801-食用林产品质量安全-食用林产品质量安全</t>
  </si>
  <si>
    <t>韶关市曲江区2022年度基本农田保护经济补偿省级资金</t>
  </si>
  <si>
    <t>440205230000000000148</t>
  </si>
  <si>
    <t>3702-永久基本农田保护-农村土地整治</t>
  </si>
  <si>
    <t>曲江区2023年森林湿地草原外来入侵物种普查项目</t>
  </si>
  <si>
    <t>440205230000000000172</t>
  </si>
  <si>
    <t>2602-林业有害生物防控-森林草原湿地外来入侵物种普查</t>
  </si>
  <si>
    <t>曲江区2023年松材线虫病除治项目</t>
  </si>
  <si>
    <t>440205230000000000167</t>
  </si>
  <si>
    <t>2601-林业有害生物防控-松材线虫病等林业有害生物预防与除治</t>
  </si>
  <si>
    <t>曲江区2023年松材线虫病疫点镇拔除项目</t>
  </si>
  <si>
    <t>440205230000000000164</t>
  </si>
  <si>
    <t>曲江区2022年松材线虫病防控项目（第二年资金）</t>
  </si>
  <si>
    <t>440205230000000000169</t>
  </si>
  <si>
    <t>韶关市曲江区2023年古树名木保护管理项目</t>
  </si>
  <si>
    <t>440205230000000000124</t>
  </si>
  <si>
    <t>2505-造林与生态修复-古树名木保护管理</t>
  </si>
  <si>
    <t>韶关市曲江区2023年高质量水源林建设项目</t>
  </si>
  <si>
    <t>440205230000000000121</t>
  </si>
  <si>
    <t>2501-造林与生态修复-高质量水源林建设</t>
  </si>
  <si>
    <t>韶关市曲江区2023年度乡村绿化美化工程建设项目</t>
  </si>
  <si>
    <t>440205230000000000126</t>
  </si>
  <si>
    <t>2506-造林与生态修复-乡村绿化美化建设</t>
  </si>
  <si>
    <t>2023年韶关市曲江区林草生态综合监测评价</t>
  </si>
  <si>
    <t>440205230000000000158</t>
  </si>
  <si>
    <t>3501-森林资源保护与监测-林草生态综合监测评价</t>
  </si>
  <si>
    <t>▲2023年韶关市曲江区政策性森林保险省财政保费补贴</t>
  </si>
  <si>
    <t>440205230000000000212</t>
  </si>
  <si>
    <t>2901-政策性森林保险省级财政保费补贴-政策性森林保险省级财政保费补贴</t>
  </si>
  <si>
    <t>韶关市曲江区苍村水库除险加固工程</t>
  </si>
  <si>
    <t>440205230000000016490</t>
  </si>
  <si>
    <t>1901-病险水库水闸除险加固-大中型病险水库除险加固项目</t>
  </si>
  <si>
    <t>韶关市曲江区2023年森林质量精准提升行动项目</t>
  </si>
  <si>
    <t>440205230000000014868</t>
  </si>
  <si>
    <t>2023年韶关市曲江区油茶产业发展</t>
  </si>
  <si>
    <t>440205230000000014825</t>
  </si>
  <si>
    <t>3301-林业产业发展-油茶产业发展</t>
  </si>
  <si>
    <t>备注：1.项目名称、项目编码、对应一级项目、项目分类和报备金额等栏目数据请从“数字财政”涉农项目库中导出。
      2.各具体项目对应的考核工作任务，应紧紧围绕省级下达的考核工作任务清单有关指标进行填报，非与量化指标直接相关的项目，应在“对应的考核工作任务”填报“无”或“—”。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</si>
</sst>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宋体"/>
      <charset val="134"/>
    </font>
    <font>
      <sz val="12"/>
      <name val="黑体"/>
      <charset val="134"/>
    </font>
    <font>
      <sz val="14"/>
      <name val="黑体"/>
      <charset val="134"/>
    </font>
    <font>
      <sz val="16"/>
      <name val="方正小标宋简体"/>
      <charset val="134"/>
    </font>
    <font>
      <b/>
      <sz val="12"/>
      <name val="宋体"/>
      <charset val="134"/>
    </font>
    <font>
      <sz val="12"/>
      <name val="宋体"/>
      <charset val="134"/>
      <scheme val="minor"/>
    </font>
    <font>
      <sz val="12"/>
      <name val="Arial"/>
      <charset val="0"/>
    </font>
    <font>
      <sz val="16"/>
      <name val="黑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4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vertical="center"/>
    </xf>
    <xf numFmtId="4" fontId="1" fillId="0" borderId="0" xfId="0" applyNumberFormat="1" applyFont="1" applyFill="1" applyAlignment="1">
      <alignment vertical="center"/>
    </xf>
    <xf numFmtId="0" fontId="3" fillId="0" borderId="0" xfId="0" applyFont="1" applyFill="1" applyAlignment="1">
      <alignment vertical="center" wrapText="1"/>
    </xf>
    <xf numFmtId="4" fontId="1" fillId="0" borderId="0" xfId="0" applyNumberFormat="1" applyFont="1" applyFill="1" applyAlignment="1">
      <alignment vertical="center" wrapText="1"/>
    </xf>
    <xf numFmtId="0" fontId="4" fillId="0" borderId="0" xfId="0" applyFont="1" applyFill="1" applyAlignment="1">
      <alignment horizontal="center" vertical="center" wrapText="1"/>
    </xf>
    <xf numFmtId="4" fontId="4"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4" fontId="5" fillId="0" borderId="0" xfId="0" applyNumberFormat="1" applyFont="1" applyFill="1" applyAlignment="1">
      <alignment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wrapText="1"/>
    </xf>
    <xf numFmtId="4" fontId="1" fillId="0" borderId="1" xfId="0" applyNumberFormat="1"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vertical="center"/>
    </xf>
    <xf numFmtId="0" fontId="6" fillId="0" borderId="1" xfId="0" applyNumberFormat="1" applyFont="1" applyFill="1" applyBorder="1" applyAlignment="1">
      <alignment horizont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right" vertical="center"/>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right" vertical="center" wrapText="1"/>
    </xf>
    <xf numFmtId="0" fontId="6" fillId="0" borderId="1" xfId="0" applyNumberFormat="1" applyFont="1" applyFill="1" applyBorder="1" applyAlignment="1">
      <alignment wrapText="1"/>
    </xf>
    <xf numFmtId="0" fontId="1" fillId="0" borderId="1" xfId="0" applyNumberFormat="1" applyFont="1" applyFill="1" applyBorder="1" applyAlignment="1">
      <alignment vertical="center"/>
    </xf>
    <xf numFmtId="4" fontId="6" fillId="0" borderId="1" xfId="0" applyNumberFormat="1" applyFont="1" applyFill="1" applyBorder="1" applyAlignment="1"/>
    <xf numFmtId="0" fontId="1" fillId="0" borderId="1" xfId="0" applyFont="1" applyFill="1" applyBorder="1" applyAlignment="1">
      <alignment vertical="center" wrapText="1"/>
    </xf>
    <xf numFmtId="0" fontId="1" fillId="2" borderId="1" xfId="0" applyFont="1" applyFill="1" applyBorder="1" applyAlignment="1">
      <alignment horizontal="center" vertical="center" wrapText="1"/>
    </xf>
    <xf numFmtId="0" fontId="6" fillId="0" borderId="1" xfId="0" applyNumberFormat="1" applyFont="1" applyFill="1" applyBorder="1" applyAlignment="1"/>
    <xf numFmtId="0" fontId="1" fillId="0" borderId="0" xfId="0" applyFont="1" applyFill="1" applyAlignment="1">
      <alignment horizontal="left" vertical="center" wrapText="1"/>
    </xf>
    <xf numFmtId="4" fontId="1" fillId="0" borderId="0" xfId="0" applyNumberFormat="1" applyFont="1" applyFill="1" applyAlignment="1">
      <alignment horizontal="left" vertical="center" wrapText="1"/>
    </xf>
    <xf numFmtId="0" fontId="2" fillId="0" borderId="0" xfId="0" applyFont="1" applyFill="1" applyAlignment="1">
      <alignment vertical="center" wrapText="1"/>
    </xf>
    <xf numFmtId="0" fontId="1" fillId="0" borderId="0" xfId="0" applyFont="1" applyFill="1" applyAlignment="1">
      <alignment horizontal="center" vertical="center"/>
    </xf>
    <xf numFmtId="0" fontId="8" fillId="0" borderId="0" xfId="0" applyFont="1" applyFill="1" applyAlignment="1">
      <alignmen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1" fillId="0" borderId="1" xfId="0" applyFont="1" applyFill="1" applyBorder="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L64"/>
  <sheetViews>
    <sheetView topLeftCell="A15" workbookViewId="0">
      <selection activeCell="A23" sqref="A23"/>
    </sheetView>
  </sheetViews>
  <sheetFormatPr defaultColWidth="10.225" defaultRowHeight="18" customHeight="1"/>
  <cols>
    <col min="1" max="1" width="10.225" style="1" customWidth="1"/>
    <col min="2" max="2" width="56.9083333333333" style="1" customWidth="1"/>
    <col min="3" max="4" width="17.7583333333333" style="1" customWidth="1"/>
    <col min="5" max="5" width="16.1916666666667" style="1" customWidth="1"/>
    <col min="6" max="246" width="10.225" style="1" customWidth="1"/>
    <col min="247" max="16374" width="10.225" style="3"/>
  </cols>
  <sheetData>
    <row r="1" customHeight="1" spans="1:1">
      <c r="A1" s="41" t="s">
        <v>0</v>
      </c>
    </row>
    <row r="2" ht="36" customHeight="1" spans="1:5">
      <c r="A2" s="7" t="s">
        <v>1</v>
      </c>
      <c r="B2" s="7"/>
      <c r="C2" s="7"/>
      <c r="D2" s="7"/>
      <c r="E2" s="7"/>
    </row>
    <row r="3" s="39" customFormat="1" ht="35" customHeight="1" spans="1:5">
      <c r="A3" s="11" t="s">
        <v>2</v>
      </c>
      <c r="B3" s="11" t="s">
        <v>3</v>
      </c>
      <c r="C3" s="11" t="s">
        <v>4</v>
      </c>
      <c r="D3" s="11" t="s">
        <v>5</v>
      </c>
      <c r="E3" s="11" t="s">
        <v>6</v>
      </c>
    </row>
    <row r="4" s="2" customFormat="1" ht="30" customHeight="1" spans="1:246">
      <c r="A4" s="42" t="s">
        <v>7</v>
      </c>
      <c r="B4" s="43"/>
      <c r="C4" s="11">
        <f>SUM(C5:C23)</f>
        <v>84</v>
      </c>
      <c r="D4" s="11">
        <f>SUM(D5:D23)</f>
        <v>16226</v>
      </c>
      <c r="E4" s="11"/>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row>
    <row r="5" s="40" customFormat="1" ht="30" customHeight="1" spans="1:246">
      <c r="A5" s="23">
        <v>1</v>
      </c>
      <c r="B5" s="44" t="s">
        <v>8</v>
      </c>
      <c r="C5" s="23"/>
      <c r="D5" s="23"/>
      <c r="E5" s="23"/>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row>
    <row r="6" s="40" customFormat="1" ht="30" customHeight="1" spans="1:246">
      <c r="A6" s="23">
        <v>2</v>
      </c>
      <c r="B6" s="44" t="s">
        <v>9</v>
      </c>
      <c r="C6" s="23">
        <v>2</v>
      </c>
      <c r="D6" s="23">
        <v>48.5532</v>
      </c>
      <c r="E6" s="23"/>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row>
    <row r="7" s="40" customFormat="1" ht="30" customHeight="1" spans="1:246">
      <c r="A7" s="23">
        <v>3</v>
      </c>
      <c r="B7" s="44" t="s">
        <v>10</v>
      </c>
      <c r="C7" s="23">
        <v>1</v>
      </c>
      <c r="D7" s="23">
        <v>885</v>
      </c>
      <c r="E7" s="23"/>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row>
    <row r="8" s="40" customFormat="1" ht="30" customHeight="1" spans="1:246">
      <c r="A8" s="23">
        <v>4</v>
      </c>
      <c r="B8" s="44" t="s">
        <v>11</v>
      </c>
      <c r="C8" s="23">
        <v>2</v>
      </c>
      <c r="D8" s="23">
        <v>2806</v>
      </c>
      <c r="E8" s="23"/>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row>
    <row r="9" s="40" customFormat="1" ht="30" customHeight="1" spans="1:246">
      <c r="A9" s="23">
        <v>5</v>
      </c>
      <c r="B9" s="44" t="s">
        <v>12</v>
      </c>
      <c r="C9" s="23">
        <v>5</v>
      </c>
      <c r="D9" s="23">
        <v>1108.5</v>
      </c>
      <c r="E9" s="23"/>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row>
    <row r="10" s="40" customFormat="1" ht="30" customHeight="1" spans="1:246">
      <c r="A10" s="23">
        <v>6</v>
      </c>
      <c r="B10" s="44" t="s">
        <v>13</v>
      </c>
      <c r="C10" s="23">
        <v>5</v>
      </c>
      <c r="D10" s="23">
        <v>98</v>
      </c>
      <c r="E10" s="23"/>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row>
    <row r="11" s="40" customFormat="1" ht="30" customHeight="1" spans="1:246">
      <c r="A11" s="23">
        <v>7</v>
      </c>
      <c r="B11" s="44" t="s">
        <v>14</v>
      </c>
      <c r="C11" s="23"/>
      <c r="D11" s="23"/>
      <c r="E11" s="23"/>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row>
    <row r="12" s="40" customFormat="1" ht="30" customHeight="1" spans="1:246">
      <c r="A12" s="23">
        <v>8</v>
      </c>
      <c r="B12" s="44" t="s">
        <v>15</v>
      </c>
      <c r="C12" s="23">
        <v>1</v>
      </c>
      <c r="D12" s="23">
        <v>500</v>
      </c>
      <c r="E12" s="23"/>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row>
    <row r="13" s="40" customFormat="1" ht="30" customHeight="1" spans="1:246">
      <c r="A13" s="23">
        <v>9</v>
      </c>
      <c r="B13" s="44" t="s">
        <v>16</v>
      </c>
      <c r="C13" s="23">
        <v>3</v>
      </c>
      <c r="D13" s="23">
        <v>732.7</v>
      </c>
      <c r="E13" s="23"/>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row>
    <row r="14" s="40" customFormat="1" ht="30" customHeight="1" spans="1:246">
      <c r="A14" s="23">
        <v>10</v>
      </c>
      <c r="B14" s="44" t="s">
        <v>17</v>
      </c>
      <c r="C14" s="23">
        <v>3</v>
      </c>
      <c r="D14" s="23">
        <v>1447.687908</v>
      </c>
      <c r="E14" s="23"/>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row>
    <row r="15" s="40" customFormat="1" ht="30" customHeight="1" spans="1:246">
      <c r="A15" s="23">
        <v>11</v>
      </c>
      <c r="B15" s="44" t="s">
        <v>18</v>
      </c>
      <c r="C15" s="23">
        <v>1</v>
      </c>
      <c r="D15" s="23">
        <v>27.3</v>
      </c>
      <c r="E15" s="23"/>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row>
    <row r="16" s="40" customFormat="1" ht="30" customHeight="1" spans="1:246">
      <c r="A16" s="23">
        <v>12</v>
      </c>
      <c r="B16" s="44" t="s">
        <v>19</v>
      </c>
      <c r="C16" s="23">
        <v>2</v>
      </c>
      <c r="D16" s="23">
        <v>108</v>
      </c>
      <c r="E16" s="23"/>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row>
    <row r="17" s="40" customFormat="1" ht="30" customHeight="1" spans="1:246">
      <c r="A17" s="23">
        <v>13</v>
      </c>
      <c r="B17" s="44" t="s">
        <v>20</v>
      </c>
      <c r="C17" s="23"/>
      <c r="D17" s="23"/>
      <c r="E17" s="23"/>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row>
    <row r="18" s="40" customFormat="1" ht="30" customHeight="1" spans="1:246">
      <c r="A18" s="23">
        <v>14</v>
      </c>
      <c r="B18" s="44" t="s">
        <v>21</v>
      </c>
      <c r="C18" s="23">
        <v>6</v>
      </c>
      <c r="D18" s="23">
        <v>758.24222</v>
      </c>
      <c r="E18" s="23"/>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row>
    <row r="19" s="40" customFormat="1" ht="30" customHeight="1" spans="1:246">
      <c r="A19" s="23">
        <v>15</v>
      </c>
      <c r="B19" s="44" t="s">
        <v>22</v>
      </c>
      <c r="C19" s="23"/>
      <c r="D19" s="23"/>
      <c r="E19" s="23"/>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row>
    <row r="20" s="40" customFormat="1" ht="30" customHeight="1" spans="1:246">
      <c r="A20" s="23">
        <v>16</v>
      </c>
      <c r="B20" s="45" t="s">
        <v>23</v>
      </c>
      <c r="C20" s="23">
        <v>4</v>
      </c>
      <c r="D20" s="23">
        <v>464.20458</v>
      </c>
      <c r="E20" s="23"/>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row>
    <row r="21" s="40" customFormat="1" ht="30" customHeight="1" spans="1:246">
      <c r="A21" s="23">
        <v>17</v>
      </c>
      <c r="B21" s="44" t="s">
        <v>24</v>
      </c>
      <c r="C21" s="23">
        <v>3</v>
      </c>
      <c r="D21" s="23">
        <v>1105</v>
      </c>
      <c r="E21" s="23"/>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row>
    <row r="22" s="40" customFormat="1" ht="30" customHeight="1" spans="1:246">
      <c r="A22" s="23">
        <v>18</v>
      </c>
      <c r="B22" s="45" t="s">
        <v>25</v>
      </c>
      <c r="C22" s="23">
        <v>1</v>
      </c>
      <c r="D22" s="23">
        <v>427</v>
      </c>
      <c r="E22" s="23"/>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row>
    <row r="23" s="40" customFormat="1" ht="30" customHeight="1" spans="1:246">
      <c r="A23" s="23">
        <v>19</v>
      </c>
      <c r="B23" s="23" t="s">
        <v>26</v>
      </c>
      <c r="C23" s="23">
        <v>45</v>
      </c>
      <c r="D23" s="23">
        <v>5709.812092</v>
      </c>
      <c r="E23" s="23"/>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row>
    <row r="24" s="40" customFormat="1" ht="30" customHeight="1" spans="1:246">
      <c r="A24" s="46" t="s">
        <v>27</v>
      </c>
      <c r="B24" s="29" t="s">
        <v>28</v>
      </c>
      <c r="C24" s="23"/>
      <c r="D24" s="23"/>
      <c r="E24" s="23"/>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row>
    <row r="25" s="40" customFormat="1" ht="30" customHeight="1" spans="1:246">
      <c r="A25" s="46" t="s">
        <v>29</v>
      </c>
      <c r="B25" s="29" t="s">
        <v>30</v>
      </c>
      <c r="C25" s="23"/>
      <c r="D25" s="23"/>
      <c r="E25" s="23"/>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row>
    <row r="26" s="40" customFormat="1" ht="30" customHeight="1" spans="1:246">
      <c r="A26" s="46" t="s">
        <v>31</v>
      </c>
      <c r="B26" s="29" t="s">
        <v>32</v>
      </c>
      <c r="C26" s="23"/>
      <c r="D26" s="23"/>
      <c r="E26" s="23"/>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row>
    <row r="27" s="40" customFormat="1" ht="30" customHeight="1" spans="1:246">
      <c r="A27" s="46" t="s">
        <v>33</v>
      </c>
      <c r="B27" s="29" t="s">
        <v>34</v>
      </c>
      <c r="C27" s="23">
        <v>6</v>
      </c>
      <c r="D27" s="23">
        <v>964</v>
      </c>
      <c r="E27" s="23"/>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row>
    <row r="28" s="40" customFormat="1" ht="30" customHeight="1" spans="1:246">
      <c r="A28" s="46" t="s">
        <v>35</v>
      </c>
      <c r="B28" s="29" t="s">
        <v>36</v>
      </c>
      <c r="C28" s="23">
        <v>2</v>
      </c>
      <c r="D28" s="23">
        <v>330.669</v>
      </c>
      <c r="E28" s="23"/>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row>
    <row r="29" s="40" customFormat="1" ht="30" customHeight="1" spans="1:246">
      <c r="A29" s="46" t="s">
        <v>37</v>
      </c>
      <c r="B29" s="29" t="s">
        <v>38</v>
      </c>
      <c r="C29" s="23">
        <v>3</v>
      </c>
      <c r="D29" s="23">
        <v>355</v>
      </c>
      <c r="E29" s="23"/>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row>
    <row r="30" s="40" customFormat="1" ht="30" customHeight="1" spans="1:246">
      <c r="A30" s="46" t="s">
        <v>39</v>
      </c>
      <c r="B30" s="29" t="s">
        <v>40</v>
      </c>
      <c r="C30" s="23"/>
      <c r="D30" s="23"/>
      <c r="E30" s="23"/>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row>
    <row r="31" s="40" customFormat="1" ht="30" customHeight="1" spans="1:246">
      <c r="A31" s="46" t="s">
        <v>41</v>
      </c>
      <c r="B31" s="29" t="s">
        <v>42</v>
      </c>
      <c r="C31" s="23"/>
      <c r="D31" s="23"/>
      <c r="E31" s="23"/>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row>
    <row r="32" s="40" customFormat="1" ht="30" customHeight="1" spans="1:246">
      <c r="A32" s="46" t="s">
        <v>43</v>
      </c>
      <c r="B32" s="29" t="s">
        <v>44</v>
      </c>
      <c r="C32" s="23"/>
      <c r="D32" s="23"/>
      <c r="E32" s="23"/>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row>
    <row r="33" s="40" customFormat="1" ht="30" customHeight="1" spans="1:246">
      <c r="A33" s="46" t="s">
        <v>45</v>
      </c>
      <c r="B33" s="29" t="s">
        <v>46</v>
      </c>
      <c r="C33" s="23"/>
      <c r="D33" s="23"/>
      <c r="E33" s="23"/>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row>
    <row r="34" s="40" customFormat="1" ht="30" customHeight="1" spans="1:246">
      <c r="A34" s="46" t="s">
        <v>47</v>
      </c>
      <c r="B34" s="29" t="s">
        <v>48</v>
      </c>
      <c r="C34" s="23"/>
      <c r="D34" s="23"/>
      <c r="E34" s="23"/>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row>
    <row r="35" s="40" customFormat="1" ht="30" customHeight="1" spans="1:246">
      <c r="A35" s="46" t="s">
        <v>49</v>
      </c>
      <c r="B35" s="29" t="s">
        <v>50</v>
      </c>
      <c r="C35" s="23"/>
      <c r="D35" s="23"/>
      <c r="E35" s="23"/>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row>
    <row r="36" s="40" customFormat="1" ht="30" customHeight="1" spans="1:246">
      <c r="A36" s="46" t="s">
        <v>51</v>
      </c>
      <c r="B36" s="29" t="s">
        <v>52</v>
      </c>
      <c r="C36" s="23">
        <v>1</v>
      </c>
      <c r="D36" s="23">
        <v>754.831</v>
      </c>
      <c r="E36" s="23"/>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row>
    <row r="37" s="40" customFormat="1" ht="30" customHeight="1" spans="1:246">
      <c r="A37" s="46" t="s">
        <v>53</v>
      </c>
      <c r="B37" s="29" t="s">
        <v>54</v>
      </c>
      <c r="C37" s="23">
        <v>2</v>
      </c>
      <c r="D37" s="23">
        <v>228.5</v>
      </c>
      <c r="E37" s="23"/>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row>
    <row r="38" s="40" customFormat="1" ht="30" customHeight="1" spans="1:246">
      <c r="A38" s="46" t="s">
        <v>55</v>
      </c>
      <c r="B38" s="29" t="s">
        <v>56</v>
      </c>
      <c r="C38" s="23"/>
      <c r="D38" s="23"/>
      <c r="E38" s="23"/>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row>
    <row r="39" s="40" customFormat="1" ht="30" customHeight="1" spans="1:246">
      <c r="A39" s="46" t="s">
        <v>57</v>
      </c>
      <c r="B39" s="29" t="s">
        <v>58</v>
      </c>
      <c r="C39" s="23"/>
      <c r="D39" s="23"/>
      <c r="E39" s="23"/>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row>
    <row r="40" s="40" customFormat="1" ht="30" customHeight="1" spans="1:246">
      <c r="A40" s="46" t="s">
        <v>59</v>
      </c>
      <c r="B40" s="29" t="s">
        <v>60</v>
      </c>
      <c r="C40" s="23"/>
      <c r="D40" s="23"/>
      <c r="E40" s="23"/>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row>
    <row r="41" s="40" customFormat="1" ht="30" customHeight="1" spans="1:246">
      <c r="A41" s="46" t="s">
        <v>61</v>
      </c>
      <c r="B41" s="29" t="s">
        <v>62</v>
      </c>
      <c r="C41" s="23"/>
      <c r="D41" s="23"/>
      <c r="E41" s="23"/>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row>
    <row r="42" s="40" customFormat="1" ht="30" customHeight="1" spans="1:246">
      <c r="A42" s="46" t="s">
        <v>63</v>
      </c>
      <c r="B42" s="29" t="s">
        <v>64</v>
      </c>
      <c r="C42" s="23"/>
      <c r="D42" s="23"/>
      <c r="E42" s="23"/>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row>
    <row r="43" s="40" customFormat="1" ht="30" customHeight="1" spans="1:246">
      <c r="A43" s="46" t="s">
        <v>65</v>
      </c>
      <c r="B43" s="29" t="s">
        <v>66</v>
      </c>
      <c r="C43" s="23"/>
      <c r="D43" s="23"/>
      <c r="E43" s="23"/>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row>
    <row r="44" s="40" customFormat="1" ht="30" customHeight="1" spans="1:246">
      <c r="A44" s="46" t="s">
        <v>67</v>
      </c>
      <c r="B44" s="29" t="s">
        <v>68</v>
      </c>
      <c r="C44" s="23">
        <v>1</v>
      </c>
      <c r="D44" s="23">
        <v>100</v>
      </c>
      <c r="E44" s="23"/>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row>
    <row r="45" s="40" customFormat="1" ht="30" customHeight="1" spans="1:246">
      <c r="A45" s="46" t="s">
        <v>69</v>
      </c>
      <c r="B45" s="29" t="s">
        <v>70</v>
      </c>
      <c r="C45" s="23">
        <v>2</v>
      </c>
      <c r="D45" s="23">
        <v>329.42</v>
      </c>
      <c r="E45" s="23"/>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row>
    <row r="46" s="40" customFormat="1" ht="30" customHeight="1" spans="1:246">
      <c r="A46" s="46" t="s">
        <v>71</v>
      </c>
      <c r="B46" s="29" t="s">
        <v>72</v>
      </c>
      <c r="C46" s="23">
        <v>2</v>
      </c>
      <c r="D46" s="23">
        <v>50.496492</v>
      </c>
      <c r="E46" s="23"/>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row>
    <row r="47" s="40" customFormat="1" ht="30" customHeight="1" spans="1:246">
      <c r="A47" s="46" t="s">
        <v>73</v>
      </c>
      <c r="B47" s="29" t="s">
        <v>74</v>
      </c>
      <c r="C47" s="23">
        <v>2</v>
      </c>
      <c r="D47" s="23">
        <v>388.3956</v>
      </c>
      <c r="E47" s="23"/>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c r="IA47" s="9"/>
      <c r="IB47" s="9"/>
      <c r="IC47" s="9"/>
      <c r="ID47" s="9"/>
      <c r="IE47" s="9"/>
      <c r="IF47" s="9"/>
      <c r="IG47" s="9"/>
      <c r="IH47" s="9"/>
      <c r="II47" s="9"/>
      <c r="IJ47" s="9"/>
      <c r="IK47" s="9"/>
      <c r="IL47" s="9"/>
    </row>
    <row r="48" s="40" customFormat="1" ht="30" customHeight="1" spans="1:246">
      <c r="A48" s="46" t="s">
        <v>75</v>
      </c>
      <c r="B48" s="47" t="s">
        <v>76</v>
      </c>
      <c r="C48" s="23"/>
      <c r="D48" s="23"/>
      <c r="E48" s="23"/>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c r="IA48" s="9"/>
      <c r="IB48" s="9"/>
      <c r="IC48" s="9"/>
      <c r="ID48" s="9"/>
      <c r="IE48" s="9"/>
      <c r="IF48" s="9"/>
      <c r="IG48" s="9"/>
      <c r="IH48" s="9"/>
      <c r="II48" s="9"/>
      <c r="IJ48" s="9"/>
      <c r="IK48" s="9"/>
      <c r="IL48" s="9"/>
    </row>
    <row r="49" s="40" customFormat="1" ht="30" customHeight="1" spans="1:246">
      <c r="A49" s="46" t="s">
        <v>77</v>
      </c>
      <c r="B49" s="47" t="s">
        <v>78</v>
      </c>
      <c r="C49" s="23"/>
      <c r="D49" s="23"/>
      <c r="E49" s="23"/>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c r="II49" s="9"/>
      <c r="IJ49" s="9"/>
      <c r="IK49" s="9"/>
      <c r="IL49" s="9"/>
    </row>
    <row r="50" s="40" customFormat="1" ht="30" customHeight="1" spans="1:246">
      <c r="A50" s="46" t="s">
        <v>79</v>
      </c>
      <c r="B50" s="47" t="s">
        <v>22</v>
      </c>
      <c r="C50" s="23"/>
      <c r="D50" s="23"/>
      <c r="E50" s="23"/>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c r="IJ50" s="9"/>
      <c r="IK50" s="9"/>
      <c r="IL50" s="9"/>
    </row>
    <row r="51" s="40" customFormat="1" ht="30" customHeight="1" spans="1:246">
      <c r="A51" s="46" t="s">
        <v>80</v>
      </c>
      <c r="B51" s="47" t="s">
        <v>81</v>
      </c>
      <c r="C51" s="23"/>
      <c r="D51" s="23"/>
      <c r="E51" s="23"/>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c r="IJ51" s="9"/>
      <c r="IK51" s="9"/>
      <c r="IL51" s="9"/>
    </row>
    <row r="52" s="40" customFormat="1" ht="30" customHeight="1" spans="1:246">
      <c r="A52" s="46" t="s">
        <v>82</v>
      </c>
      <c r="B52" s="47" t="s">
        <v>83</v>
      </c>
      <c r="C52" s="23">
        <v>1</v>
      </c>
      <c r="D52" s="23">
        <v>140</v>
      </c>
      <c r="E52" s="23"/>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row>
    <row r="53" s="40" customFormat="1" ht="30" customHeight="1" spans="1:246">
      <c r="A53" s="46" t="s">
        <v>84</v>
      </c>
      <c r="B53" s="47" t="s">
        <v>85</v>
      </c>
      <c r="C53" s="23"/>
      <c r="D53" s="23"/>
      <c r="E53" s="23"/>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c r="HY53" s="9"/>
      <c r="HZ53" s="9"/>
      <c r="IA53" s="9"/>
      <c r="IB53" s="9"/>
      <c r="IC53" s="9"/>
      <c r="ID53" s="9"/>
      <c r="IE53" s="9"/>
      <c r="IF53" s="9"/>
      <c r="IG53" s="9"/>
      <c r="IH53" s="9"/>
      <c r="II53" s="9"/>
      <c r="IJ53" s="9"/>
      <c r="IK53" s="9"/>
      <c r="IL53" s="9"/>
    </row>
    <row r="54" s="40" customFormat="1" ht="30" customHeight="1" spans="1:246">
      <c r="A54" s="46" t="s">
        <v>86</v>
      </c>
      <c r="B54" s="47" t="s">
        <v>87</v>
      </c>
      <c r="C54" s="23"/>
      <c r="D54" s="23"/>
      <c r="E54" s="23"/>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row>
    <row r="55" s="40" customFormat="1" ht="30" customHeight="1" spans="1:246">
      <c r="A55" s="46" t="s">
        <v>88</v>
      </c>
      <c r="B55" s="47" t="s">
        <v>89</v>
      </c>
      <c r="C55" s="23"/>
      <c r="D55" s="23"/>
      <c r="E55" s="23"/>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row>
    <row r="56" s="40" customFormat="1" ht="30" customHeight="1" spans="1:246">
      <c r="A56" s="46" t="s">
        <v>90</v>
      </c>
      <c r="B56" s="47" t="s">
        <v>91</v>
      </c>
      <c r="C56" s="23"/>
      <c r="D56" s="23"/>
      <c r="E56" s="23"/>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row>
    <row r="57" s="40" customFormat="1" ht="30" customHeight="1" spans="1:246">
      <c r="A57" s="46" t="s">
        <v>92</v>
      </c>
      <c r="B57" s="47" t="s">
        <v>93</v>
      </c>
      <c r="C57" s="23"/>
      <c r="D57" s="23"/>
      <c r="E57" s="23"/>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c r="HY57" s="9"/>
      <c r="HZ57" s="9"/>
      <c r="IA57" s="9"/>
      <c r="IB57" s="9"/>
      <c r="IC57" s="9"/>
      <c r="ID57" s="9"/>
      <c r="IE57" s="9"/>
      <c r="IF57" s="9"/>
      <c r="IG57" s="9"/>
      <c r="IH57" s="9"/>
      <c r="II57" s="9"/>
      <c r="IJ57" s="9"/>
      <c r="IK57" s="9"/>
      <c r="IL57" s="9"/>
    </row>
    <row r="58" s="40" customFormat="1" ht="30" customHeight="1" spans="1:246">
      <c r="A58" s="46" t="s">
        <v>94</v>
      </c>
      <c r="B58" s="47" t="s">
        <v>95</v>
      </c>
      <c r="C58" s="23"/>
      <c r="D58" s="23"/>
      <c r="E58" s="23"/>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row>
    <row r="59" s="40" customFormat="1" ht="30" customHeight="1" spans="1:246">
      <c r="A59" s="46" t="s">
        <v>96</v>
      </c>
      <c r="B59" s="47" t="s">
        <v>97</v>
      </c>
      <c r="C59" s="23"/>
      <c r="D59" s="23"/>
      <c r="E59" s="23"/>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c r="IA59" s="9"/>
      <c r="IB59" s="9"/>
      <c r="IC59" s="9"/>
      <c r="ID59" s="9"/>
      <c r="IE59" s="9"/>
      <c r="IF59" s="9"/>
      <c r="IG59" s="9"/>
      <c r="IH59" s="9"/>
      <c r="II59" s="9"/>
      <c r="IJ59" s="9"/>
      <c r="IK59" s="9"/>
      <c r="IL59" s="9"/>
    </row>
    <row r="60" s="40" customFormat="1" ht="30" customHeight="1" spans="1:246">
      <c r="A60" s="46" t="s">
        <v>98</v>
      </c>
      <c r="B60" s="47" t="s">
        <v>25</v>
      </c>
      <c r="C60" s="23"/>
      <c r="D60" s="23"/>
      <c r="E60" s="23"/>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row>
    <row r="61" s="40" customFormat="1" ht="30" customHeight="1" spans="1:246">
      <c r="A61" s="46" t="s">
        <v>99</v>
      </c>
      <c r="B61" s="29" t="s">
        <v>100</v>
      </c>
      <c r="C61" s="23"/>
      <c r="D61" s="23"/>
      <c r="E61" s="23"/>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row>
    <row r="62" s="40" customFormat="1" ht="30" customHeight="1" spans="1:246">
      <c r="A62" s="46" t="s">
        <v>101</v>
      </c>
      <c r="B62" s="29" t="s">
        <v>102</v>
      </c>
      <c r="C62" s="23">
        <v>22</v>
      </c>
      <c r="D62" s="23">
        <v>2035</v>
      </c>
      <c r="E62" s="23"/>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row>
    <row r="63" s="40" customFormat="1" ht="30" customHeight="1" spans="1:246">
      <c r="A63" s="46" t="s">
        <v>103</v>
      </c>
      <c r="B63" s="29" t="s">
        <v>104</v>
      </c>
      <c r="C63" s="23"/>
      <c r="D63" s="23"/>
      <c r="E63" s="23"/>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row>
    <row r="64" s="40" customFormat="1" ht="30" customHeight="1" spans="1:246">
      <c r="A64" s="46" t="s">
        <v>105</v>
      </c>
      <c r="B64" s="44" t="s">
        <v>106</v>
      </c>
      <c r="C64" s="23">
        <v>1</v>
      </c>
      <c r="D64" s="23">
        <v>33.5</v>
      </c>
      <c r="E64" s="23"/>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row>
  </sheetData>
  <mergeCells count="2">
    <mergeCell ref="A2:E2"/>
    <mergeCell ref="A4:B4"/>
  </mergeCells>
  <dataValidations count="1">
    <dataValidation allowBlank="1" showInputMessage="1" showErrorMessage="1" sqref="B24 B25 B26 B28 B29 B30 B31 B32 B33 B34 B38 B35:B37"/>
  </dataValidations>
  <pageMargins left="0.590277777777778" right="0.275" top="0.275" bottom="0.708333333333333" header="0.5" footer="0.5"/>
  <pageSetup paperSize="9" scale="74"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4"/>
  <sheetViews>
    <sheetView tabSelected="1" workbookViewId="0">
      <pane xSplit="2" ySplit="9" topLeftCell="C65" activePane="bottomRight" state="frozen"/>
      <selection/>
      <selection pane="topRight"/>
      <selection pane="bottomLeft"/>
      <selection pane="bottomRight" activeCell="H65" sqref="H65"/>
    </sheetView>
  </sheetViews>
  <sheetFormatPr defaultColWidth="10.225" defaultRowHeight="30" customHeight="1" outlineLevelCol="7"/>
  <cols>
    <col min="1" max="1" width="9.375" style="3" customWidth="1"/>
    <col min="2" max="2" width="23.5833333333333" style="3" customWidth="1"/>
    <col min="3" max="3" width="34.5166666666667" style="3" customWidth="1"/>
    <col min="4" max="7" width="25.7083333333333" style="3" customWidth="1"/>
    <col min="8" max="8" width="19.4666666666667" style="4" customWidth="1"/>
    <col min="9" max="16384" width="10.225" style="3"/>
  </cols>
  <sheetData>
    <row r="1" s="1" customFormat="1" customHeight="1" spans="1:8">
      <c r="A1" s="5" t="s">
        <v>107</v>
      </c>
      <c r="B1" s="5"/>
      <c r="H1" s="6"/>
    </row>
    <row r="2" s="1" customFormat="1" customHeight="1" spans="1:8">
      <c r="A2" s="7" t="s">
        <v>108</v>
      </c>
      <c r="B2" s="7"/>
      <c r="C2" s="7"/>
      <c r="D2" s="7"/>
      <c r="E2" s="7"/>
      <c r="F2" s="7"/>
      <c r="G2" s="7"/>
      <c r="H2" s="8"/>
    </row>
    <row r="3" s="1" customFormat="1" ht="15" customHeight="1" spans="7:8">
      <c r="G3" s="9"/>
      <c r="H3" s="10"/>
    </row>
    <row r="4" s="2" customFormat="1" customHeight="1" spans="1:8">
      <c r="A4" s="11" t="s">
        <v>2</v>
      </c>
      <c r="B4" s="11" t="s">
        <v>109</v>
      </c>
      <c r="C4" s="11" t="s">
        <v>110</v>
      </c>
      <c r="D4" s="11" t="s">
        <v>111</v>
      </c>
      <c r="E4" s="11" t="s">
        <v>112</v>
      </c>
      <c r="F4" s="11" t="s">
        <v>113</v>
      </c>
      <c r="G4" s="11" t="s">
        <v>114</v>
      </c>
      <c r="H4" s="12" t="s">
        <v>115</v>
      </c>
    </row>
    <row r="5" s="2" customFormat="1" customHeight="1" spans="1:8">
      <c r="A5" s="13" t="s">
        <v>116</v>
      </c>
      <c r="B5" s="14"/>
      <c r="C5" s="14"/>
      <c r="D5" s="14"/>
      <c r="E5" s="14"/>
      <c r="F5" s="15"/>
      <c r="G5" s="15"/>
      <c r="H5" s="12"/>
    </row>
    <row r="6" s="3" customFormat="1" customHeight="1" spans="1:8">
      <c r="A6" s="16" t="s">
        <v>117</v>
      </c>
      <c r="B6" s="14"/>
      <c r="C6" s="14"/>
      <c r="D6" s="14"/>
      <c r="E6" s="14"/>
      <c r="F6" s="15"/>
      <c r="G6" s="15"/>
      <c r="H6" s="17"/>
    </row>
    <row r="7" s="3" customFormat="1" customHeight="1" spans="1:8">
      <c r="A7" s="18">
        <v>1</v>
      </c>
      <c r="B7" s="19" t="s">
        <v>118</v>
      </c>
      <c r="C7" s="19"/>
      <c r="D7" s="19"/>
      <c r="E7" s="19"/>
      <c r="F7" s="19"/>
      <c r="G7" s="19"/>
      <c r="H7" s="17"/>
    </row>
    <row r="8" s="3" customFormat="1" customHeight="1" spans="1:8">
      <c r="A8" s="18">
        <v>2</v>
      </c>
      <c r="B8" s="19" t="s">
        <v>118</v>
      </c>
      <c r="C8" s="19"/>
      <c r="D8" s="19"/>
      <c r="E8" s="19"/>
      <c r="F8" s="19"/>
      <c r="G8" s="19"/>
      <c r="H8" s="17"/>
    </row>
    <row r="9" s="3" customFormat="1" customHeight="1" spans="1:8">
      <c r="A9" s="16" t="s">
        <v>119</v>
      </c>
      <c r="B9" s="14"/>
      <c r="C9" s="14"/>
      <c r="D9" s="14"/>
      <c r="E9" s="14"/>
      <c r="F9" s="15"/>
      <c r="G9" s="15"/>
      <c r="H9" s="17">
        <f>SUM(H10:H93)</f>
        <v>162260000</v>
      </c>
    </row>
    <row r="10" s="3" customFormat="1" ht="38" customHeight="1" spans="1:8">
      <c r="A10" s="18">
        <v>1</v>
      </c>
      <c r="B10" s="18" t="s">
        <v>120</v>
      </c>
      <c r="C10" s="20" t="s">
        <v>121</v>
      </c>
      <c r="D10" s="21" t="s">
        <v>122</v>
      </c>
      <c r="E10" s="18" t="s">
        <v>123</v>
      </c>
      <c r="F10" s="22" t="s">
        <v>106</v>
      </c>
      <c r="G10" s="23" t="s">
        <v>124</v>
      </c>
      <c r="H10" s="17">
        <v>335000</v>
      </c>
    </row>
    <row r="11" s="3" customFormat="1" ht="38" customHeight="1" spans="1:8">
      <c r="A11" s="18">
        <v>2</v>
      </c>
      <c r="B11" s="18" t="s">
        <v>120</v>
      </c>
      <c r="C11" s="24" t="s">
        <v>125</v>
      </c>
      <c r="D11" s="21" t="s">
        <v>126</v>
      </c>
      <c r="E11" s="18" t="s">
        <v>123</v>
      </c>
      <c r="F11" s="23" t="s">
        <v>102</v>
      </c>
      <c r="G11" s="23" t="s">
        <v>127</v>
      </c>
      <c r="H11" s="17">
        <v>2285605</v>
      </c>
    </row>
    <row r="12" s="3" customFormat="1" ht="38" customHeight="1" spans="1:8">
      <c r="A12" s="18">
        <v>3</v>
      </c>
      <c r="B12" s="18" t="s">
        <v>120</v>
      </c>
      <c r="C12" s="24" t="s">
        <v>128</v>
      </c>
      <c r="D12" s="21" t="s">
        <v>129</v>
      </c>
      <c r="E12" s="18" t="s">
        <v>123</v>
      </c>
      <c r="F12" s="23" t="s">
        <v>102</v>
      </c>
      <c r="G12" s="23" t="s">
        <v>130</v>
      </c>
      <c r="H12" s="17">
        <v>1523316</v>
      </c>
    </row>
    <row r="13" s="3" customFormat="1" ht="38" customHeight="1" spans="1:8">
      <c r="A13" s="18">
        <v>4</v>
      </c>
      <c r="B13" s="18" t="s">
        <v>120</v>
      </c>
      <c r="C13" s="24" t="s">
        <v>131</v>
      </c>
      <c r="D13" s="21" t="s">
        <v>132</v>
      </c>
      <c r="E13" s="18" t="s">
        <v>123</v>
      </c>
      <c r="F13" s="23" t="s">
        <v>102</v>
      </c>
      <c r="G13" s="23" t="s">
        <v>130</v>
      </c>
      <c r="H13" s="17">
        <v>740678</v>
      </c>
    </row>
    <row r="14" s="3" customFormat="1" ht="38" customHeight="1" spans="1:8">
      <c r="A14" s="18">
        <v>5</v>
      </c>
      <c r="B14" s="18" t="s">
        <v>120</v>
      </c>
      <c r="C14" s="25" t="s">
        <v>133</v>
      </c>
      <c r="D14" s="21" t="s">
        <v>134</v>
      </c>
      <c r="E14" s="18" t="s">
        <v>123</v>
      </c>
      <c r="F14" s="23" t="s">
        <v>102</v>
      </c>
      <c r="G14" s="23" t="s">
        <v>130</v>
      </c>
      <c r="H14" s="17">
        <v>601418</v>
      </c>
    </row>
    <row r="15" s="3" customFormat="1" ht="38" customHeight="1" spans="1:8">
      <c r="A15" s="18">
        <v>6</v>
      </c>
      <c r="B15" s="18" t="s">
        <v>120</v>
      </c>
      <c r="C15" s="24" t="s">
        <v>135</v>
      </c>
      <c r="D15" s="21" t="s">
        <v>136</v>
      </c>
      <c r="E15" s="18" t="s">
        <v>123</v>
      </c>
      <c r="F15" s="23" t="s">
        <v>102</v>
      </c>
      <c r="G15" s="23" t="s">
        <v>130</v>
      </c>
      <c r="H15" s="17">
        <v>208317</v>
      </c>
    </row>
    <row r="16" s="3" customFormat="1" ht="38" customHeight="1" spans="1:8">
      <c r="A16" s="18">
        <v>7</v>
      </c>
      <c r="B16" s="18" t="s">
        <v>120</v>
      </c>
      <c r="C16" s="24" t="s">
        <v>137</v>
      </c>
      <c r="D16" s="21" t="s">
        <v>138</v>
      </c>
      <c r="E16" s="18" t="s">
        <v>123</v>
      </c>
      <c r="F16" s="23" t="s">
        <v>102</v>
      </c>
      <c r="G16" s="23" t="s">
        <v>130</v>
      </c>
      <c r="H16" s="17">
        <v>969065</v>
      </c>
    </row>
    <row r="17" s="3" customFormat="1" ht="38" customHeight="1" spans="1:8">
      <c r="A17" s="18">
        <v>8</v>
      </c>
      <c r="B17" s="18" t="s">
        <v>120</v>
      </c>
      <c r="C17" s="24" t="s">
        <v>139</v>
      </c>
      <c r="D17" s="21" t="s">
        <v>140</v>
      </c>
      <c r="E17" s="18" t="s">
        <v>123</v>
      </c>
      <c r="F17" s="23" t="s">
        <v>102</v>
      </c>
      <c r="G17" s="23" t="s">
        <v>130</v>
      </c>
      <c r="H17" s="17">
        <v>558035</v>
      </c>
    </row>
    <row r="18" s="3" customFormat="1" ht="38" customHeight="1" spans="1:8">
      <c r="A18" s="18">
        <v>9</v>
      </c>
      <c r="B18" s="18" t="s">
        <v>120</v>
      </c>
      <c r="C18" s="24" t="s">
        <v>141</v>
      </c>
      <c r="D18" s="21" t="s">
        <v>142</v>
      </c>
      <c r="E18" s="18" t="s">
        <v>123</v>
      </c>
      <c r="F18" s="23" t="s">
        <v>102</v>
      </c>
      <c r="G18" s="23" t="s">
        <v>130</v>
      </c>
      <c r="H18" s="17">
        <v>1051736</v>
      </c>
    </row>
    <row r="19" s="3" customFormat="1" ht="38" customHeight="1" spans="1:8">
      <c r="A19" s="18">
        <v>10</v>
      </c>
      <c r="B19" s="18" t="s">
        <v>120</v>
      </c>
      <c r="C19" s="25" t="s">
        <v>143</v>
      </c>
      <c r="D19" s="21" t="s">
        <v>144</v>
      </c>
      <c r="E19" s="18" t="s">
        <v>123</v>
      </c>
      <c r="F19" s="23" t="s">
        <v>102</v>
      </c>
      <c r="G19" s="23" t="s">
        <v>130</v>
      </c>
      <c r="H19" s="17">
        <v>1087656</v>
      </c>
    </row>
    <row r="20" s="3" customFormat="1" ht="38" customHeight="1" spans="1:8">
      <c r="A20" s="18">
        <v>11</v>
      </c>
      <c r="B20" s="18" t="s">
        <v>120</v>
      </c>
      <c r="C20" s="24" t="s">
        <v>145</v>
      </c>
      <c r="D20" s="21" t="s">
        <v>146</v>
      </c>
      <c r="E20" s="18" t="s">
        <v>123</v>
      </c>
      <c r="F20" s="23" t="s">
        <v>102</v>
      </c>
      <c r="G20" s="23" t="s">
        <v>130</v>
      </c>
      <c r="H20" s="17">
        <v>624999</v>
      </c>
    </row>
    <row r="21" s="3" customFormat="1" ht="38" customHeight="1" spans="1:8">
      <c r="A21" s="18">
        <v>12</v>
      </c>
      <c r="B21" s="18" t="s">
        <v>120</v>
      </c>
      <c r="C21" s="25" t="s">
        <v>147</v>
      </c>
      <c r="D21" s="21" t="s">
        <v>148</v>
      </c>
      <c r="E21" s="18" t="s">
        <v>123</v>
      </c>
      <c r="F21" s="23" t="s">
        <v>102</v>
      </c>
      <c r="G21" s="23" t="s">
        <v>149</v>
      </c>
      <c r="H21" s="17">
        <v>2971997</v>
      </c>
    </row>
    <row r="22" s="3" customFormat="1" ht="38" customHeight="1" spans="1:8">
      <c r="A22" s="18">
        <v>13</v>
      </c>
      <c r="B22" s="18" t="s">
        <v>120</v>
      </c>
      <c r="C22" s="25" t="s">
        <v>150</v>
      </c>
      <c r="D22" s="21" t="s">
        <v>151</v>
      </c>
      <c r="E22" s="18" t="s">
        <v>123</v>
      </c>
      <c r="F22" s="23" t="s">
        <v>102</v>
      </c>
      <c r="G22" s="23" t="s">
        <v>149</v>
      </c>
      <c r="H22" s="17">
        <v>2319558</v>
      </c>
    </row>
    <row r="23" s="3" customFormat="1" ht="38" customHeight="1" spans="1:8">
      <c r="A23" s="18">
        <v>14</v>
      </c>
      <c r="B23" s="18" t="s">
        <v>120</v>
      </c>
      <c r="C23" s="25" t="s">
        <v>152</v>
      </c>
      <c r="D23" s="21" t="s">
        <v>153</v>
      </c>
      <c r="E23" s="18" t="s">
        <v>123</v>
      </c>
      <c r="F23" s="23" t="s">
        <v>102</v>
      </c>
      <c r="G23" s="23" t="s">
        <v>154</v>
      </c>
      <c r="H23" s="17">
        <v>458000</v>
      </c>
    </row>
    <row r="24" s="3" customFormat="1" ht="38" customHeight="1" spans="1:8">
      <c r="A24" s="18">
        <v>15</v>
      </c>
      <c r="B24" s="18" t="s">
        <v>120</v>
      </c>
      <c r="C24" s="25" t="s">
        <v>155</v>
      </c>
      <c r="D24" s="21" t="s">
        <v>156</v>
      </c>
      <c r="E24" s="18" t="s">
        <v>123</v>
      </c>
      <c r="F24" s="23" t="s">
        <v>102</v>
      </c>
      <c r="G24" s="23" t="s">
        <v>154</v>
      </c>
      <c r="H24" s="17">
        <v>297000</v>
      </c>
    </row>
    <row r="25" s="3" customFormat="1" ht="38" customHeight="1" spans="1:8">
      <c r="A25" s="18">
        <v>16</v>
      </c>
      <c r="B25" s="18" t="s">
        <v>120</v>
      </c>
      <c r="C25" s="24" t="s">
        <v>157</v>
      </c>
      <c r="D25" s="21" t="s">
        <v>158</v>
      </c>
      <c r="E25" s="18" t="s">
        <v>123</v>
      </c>
      <c r="F25" s="23" t="s">
        <v>102</v>
      </c>
      <c r="G25" s="23" t="s">
        <v>154</v>
      </c>
      <c r="H25" s="17">
        <v>300000</v>
      </c>
    </row>
    <row r="26" s="3" customFormat="1" ht="38" customHeight="1" spans="1:8">
      <c r="A26" s="18">
        <v>17</v>
      </c>
      <c r="B26" s="18" t="s">
        <v>120</v>
      </c>
      <c r="C26" s="24" t="s">
        <v>159</v>
      </c>
      <c r="D26" s="21" t="s">
        <v>160</v>
      </c>
      <c r="E26" s="18" t="s">
        <v>123</v>
      </c>
      <c r="F26" s="23" t="s">
        <v>102</v>
      </c>
      <c r="G26" s="23" t="s">
        <v>154</v>
      </c>
      <c r="H26" s="17">
        <v>485000</v>
      </c>
    </row>
    <row r="27" s="3" customFormat="1" ht="38" customHeight="1" spans="1:8">
      <c r="A27" s="18">
        <v>18</v>
      </c>
      <c r="B27" s="18" t="s">
        <v>120</v>
      </c>
      <c r="C27" s="24" t="s">
        <v>161</v>
      </c>
      <c r="D27" s="21" t="s">
        <v>162</v>
      </c>
      <c r="E27" s="18" t="s">
        <v>123</v>
      </c>
      <c r="F27" s="23" t="s">
        <v>102</v>
      </c>
      <c r="G27" s="23" t="s">
        <v>154</v>
      </c>
      <c r="H27" s="17">
        <v>590000</v>
      </c>
    </row>
    <row r="28" s="3" customFormat="1" ht="38" customHeight="1" spans="1:8">
      <c r="A28" s="18">
        <v>19</v>
      </c>
      <c r="B28" s="18" t="s">
        <v>120</v>
      </c>
      <c r="C28" s="24" t="s">
        <v>163</v>
      </c>
      <c r="D28" s="21" t="s">
        <v>164</v>
      </c>
      <c r="E28" s="18" t="s">
        <v>123</v>
      </c>
      <c r="F28" s="23" t="s">
        <v>102</v>
      </c>
      <c r="G28" s="23" t="s">
        <v>154</v>
      </c>
      <c r="H28" s="17">
        <v>210000</v>
      </c>
    </row>
    <row r="29" s="3" customFormat="1" ht="38" customHeight="1" spans="1:8">
      <c r="A29" s="18">
        <v>20</v>
      </c>
      <c r="B29" s="18" t="s">
        <v>120</v>
      </c>
      <c r="C29" s="24" t="s">
        <v>165</v>
      </c>
      <c r="D29" s="21" t="s">
        <v>166</v>
      </c>
      <c r="E29" s="18" t="s">
        <v>123</v>
      </c>
      <c r="F29" s="23" t="s">
        <v>102</v>
      </c>
      <c r="G29" s="23" t="s">
        <v>154</v>
      </c>
      <c r="H29" s="17">
        <v>180000</v>
      </c>
    </row>
    <row r="30" s="3" customFormat="1" ht="53" customHeight="1" spans="1:8">
      <c r="A30" s="18">
        <v>21</v>
      </c>
      <c r="B30" s="18" t="s">
        <v>120</v>
      </c>
      <c r="C30" s="24" t="s">
        <v>167</v>
      </c>
      <c r="D30" s="21" t="s">
        <v>168</v>
      </c>
      <c r="E30" s="18" t="s">
        <v>123</v>
      </c>
      <c r="F30" s="23" t="s">
        <v>102</v>
      </c>
      <c r="G30" s="23" t="s">
        <v>130</v>
      </c>
      <c r="H30" s="17">
        <v>606318</v>
      </c>
    </row>
    <row r="31" s="3" customFormat="1" ht="53" customHeight="1" spans="1:8">
      <c r="A31" s="18">
        <v>22</v>
      </c>
      <c r="B31" s="18" t="s">
        <v>120</v>
      </c>
      <c r="C31" s="24" t="s">
        <v>169</v>
      </c>
      <c r="D31" s="21" t="s">
        <v>170</v>
      </c>
      <c r="E31" s="18" t="s">
        <v>123</v>
      </c>
      <c r="F31" s="23" t="s">
        <v>102</v>
      </c>
      <c r="G31" s="23" t="s">
        <v>130</v>
      </c>
      <c r="H31" s="17">
        <v>1722821</v>
      </c>
    </row>
    <row r="32" s="3" customFormat="1" ht="53" customHeight="1" spans="1:8">
      <c r="A32" s="18">
        <v>23</v>
      </c>
      <c r="B32" s="18" t="s">
        <v>120</v>
      </c>
      <c r="C32" s="24" t="s">
        <v>171</v>
      </c>
      <c r="D32" s="21" t="s">
        <v>172</v>
      </c>
      <c r="E32" s="18" t="s">
        <v>123</v>
      </c>
      <c r="F32" s="23" t="s">
        <v>102</v>
      </c>
      <c r="G32" s="23" t="s">
        <v>130</v>
      </c>
      <c r="H32" s="17">
        <v>558481</v>
      </c>
    </row>
    <row r="33" s="3" customFormat="1" ht="38" customHeight="1" spans="1:8">
      <c r="A33" s="18">
        <v>24</v>
      </c>
      <c r="B33" s="18" t="s">
        <v>120</v>
      </c>
      <c r="C33" s="26" t="s">
        <v>173</v>
      </c>
      <c r="D33" s="27" t="s">
        <v>174</v>
      </c>
      <c r="E33" s="23" t="s">
        <v>12</v>
      </c>
      <c r="F33" s="23" t="s">
        <v>46</v>
      </c>
      <c r="G33" s="27" t="s">
        <v>175</v>
      </c>
      <c r="H33" s="28">
        <v>5487000</v>
      </c>
    </row>
    <row r="34" s="3" customFormat="1" ht="38" customHeight="1" spans="1:8">
      <c r="A34" s="18">
        <v>25</v>
      </c>
      <c r="B34" s="18" t="s">
        <v>120</v>
      </c>
      <c r="C34" s="26" t="s">
        <v>176</v>
      </c>
      <c r="D34" s="27" t="s">
        <v>177</v>
      </c>
      <c r="E34" s="29" t="s">
        <v>13</v>
      </c>
      <c r="F34" s="29" t="s">
        <v>44</v>
      </c>
      <c r="G34" s="27" t="s">
        <v>178</v>
      </c>
      <c r="H34" s="28">
        <v>200000</v>
      </c>
    </row>
    <row r="35" s="3" customFormat="1" ht="38" customHeight="1" spans="1:8">
      <c r="A35" s="18">
        <v>26</v>
      </c>
      <c r="B35" s="18" t="s">
        <v>120</v>
      </c>
      <c r="C35" s="26" t="s">
        <v>179</v>
      </c>
      <c r="D35" s="27" t="s">
        <v>180</v>
      </c>
      <c r="E35" s="23" t="s">
        <v>15</v>
      </c>
      <c r="F35" s="23" t="s">
        <v>181</v>
      </c>
      <c r="G35" s="27" t="s">
        <v>182</v>
      </c>
      <c r="H35" s="28">
        <v>5000000</v>
      </c>
    </row>
    <row r="36" s="3" customFormat="1" ht="71" customHeight="1" spans="1:8">
      <c r="A36" s="18">
        <v>27</v>
      </c>
      <c r="B36" s="18" t="s">
        <v>120</v>
      </c>
      <c r="C36" s="26" t="s">
        <v>183</v>
      </c>
      <c r="D36" s="27" t="s">
        <v>184</v>
      </c>
      <c r="E36" s="18" t="s">
        <v>123</v>
      </c>
      <c r="F36" s="29" t="s">
        <v>36</v>
      </c>
      <c r="G36" s="27" t="s">
        <v>185</v>
      </c>
      <c r="H36" s="28">
        <v>1606690</v>
      </c>
    </row>
    <row r="37" s="3" customFormat="1" ht="71" customHeight="1" spans="1:8">
      <c r="A37" s="18">
        <v>28</v>
      </c>
      <c r="B37" s="18" t="s">
        <v>120</v>
      </c>
      <c r="C37" s="26" t="s">
        <v>186</v>
      </c>
      <c r="D37" s="27" t="s">
        <v>187</v>
      </c>
      <c r="E37" s="18" t="s">
        <v>123</v>
      </c>
      <c r="F37" s="29" t="s">
        <v>36</v>
      </c>
      <c r="G37" s="27" t="s">
        <v>188</v>
      </c>
      <c r="H37" s="28">
        <v>1700000</v>
      </c>
    </row>
    <row r="38" s="3" customFormat="1" ht="38" customHeight="1" spans="1:8">
      <c r="A38" s="18">
        <v>29</v>
      </c>
      <c r="B38" s="18" t="s">
        <v>120</v>
      </c>
      <c r="C38" s="26" t="s">
        <v>189</v>
      </c>
      <c r="D38" s="27" t="s">
        <v>190</v>
      </c>
      <c r="E38" s="29" t="s">
        <v>10</v>
      </c>
      <c r="F38" s="29" t="s">
        <v>56</v>
      </c>
      <c r="G38" s="27" t="s">
        <v>191</v>
      </c>
      <c r="H38" s="28">
        <v>8850000</v>
      </c>
    </row>
    <row r="39" s="3" customFormat="1" ht="38" customHeight="1" spans="1:8">
      <c r="A39" s="18">
        <v>30</v>
      </c>
      <c r="B39" s="18" t="s">
        <v>120</v>
      </c>
      <c r="C39" s="26" t="s">
        <v>192</v>
      </c>
      <c r="D39" s="27" t="s">
        <v>193</v>
      </c>
      <c r="E39" s="23" t="s">
        <v>11</v>
      </c>
      <c r="F39" s="23" t="s">
        <v>181</v>
      </c>
      <c r="G39" s="27" t="s">
        <v>182</v>
      </c>
      <c r="H39" s="28">
        <f>27280000-220000</f>
        <v>27060000</v>
      </c>
    </row>
    <row r="40" s="3" customFormat="1" ht="38" customHeight="1" spans="1:8">
      <c r="A40" s="18">
        <v>31</v>
      </c>
      <c r="B40" s="18" t="s">
        <v>120</v>
      </c>
      <c r="C40" s="26" t="s">
        <v>194</v>
      </c>
      <c r="D40" s="27" t="s">
        <v>195</v>
      </c>
      <c r="E40" s="23" t="s">
        <v>123</v>
      </c>
      <c r="F40" s="23" t="s">
        <v>181</v>
      </c>
      <c r="G40" s="27" t="s">
        <v>196</v>
      </c>
      <c r="H40" s="28">
        <v>50000</v>
      </c>
    </row>
    <row r="41" s="3" customFormat="1" ht="38" customHeight="1" spans="1:8">
      <c r="A41" s="18">
        <v>32</v>
      </c>
      <c r="B41" s="18" t="s">
        <v>120</v>
      </c>
      <c r="C41" s="26" t="s">
        <v>197</v>
      </c>
      <c r="D41" s="27" t="s">
        <v>198</v>
      </c>
      <c r="E41" s="29" t="s">
        <v>13</v>
      </c>
      <c r="F41" s="29" t="s">
        <v>44</v>
      </c>
      <c r="G41" s="27" t="s">
        <v>178</v>
      </c>
      <c r="H41" s="28">
        <v>270000</v>
      </c>
    </row>
    <row r="42" s="3" customFormat="1" ht="38" customHeight="1" spans="1:8">
      <c r="A42" s="18">
        <v>33</v>
      </c>
      <c r="B42" s="18" t="s">
        <v>120</v>
      </c>
      <c r="C42" s="26" t="s">
        <v>199</v>
      </c>
      <c r="D42" s="27" t="s">
        <v>200</v>
      </c>
      <c r="E42" s="23" t="s">
        <v>12</v>
      </c>
      <c r="F42" s="23" t="s">
        <v>46</v>
      </c>
      <c r="G42" s="27" t="s">
        <v>175</v>
      </c>
      <c r="H42" s="30">
        <v>1000000</v>
      </c>
    </row>
    <row r="43" s="3" customFormat="1" ht="38" customHeight="1" spans="1:8">
      <c r="A43" s="18">
        <v>34</v>
      </c>
      <c r="B43" s="18" t="s">
        <v>120</v>
      </c>
      <c r="C43" s="26" t="s">
        <v>201</v>
      </c>
      <c r="D43" s="27" t="s">
        <v>202</v>
      </c>
      <c r="E43" s="29" t="s">
        <v>24</v>
      </c>
      <c r="F43" s="29" t="s">
        <v>24</v>
      </c>
      <c r="G43" s="27" t="s">
        <v>203</v>
      </c>
      <c r="H43" s="28">
        <v>2850000</v>
      </c>
    </row>
    <row r="44" s="3" customFormat="1" ht="38" customHeight="1" spans="1:8">
      <c r="A44" s="18">
        <v>35</v>
      </c>
      <c r="B44" s="18" t="s">
        <v>120</v>
      </c>
      <c r="C44" s="26" t="s">
        <v>204</v>
      </c>
      <c r="D44" s="27" t="s">
        <v>205</v>
      </c>
      <c r="E44" s="29" t="s">
        <v>13</v>
      </c>
      <c r="F44" s="29" t="s">
        <v>42</v>
      </c>
      <c r="G44" s="27" t="s">
        <v>206</v>
      </c>
      <c r="H44" s="28">
        <v>260000</v>
      </c>
    </row>
    <row r="45" s="3" customFormat="1" ht="38" customHeight="1" spans="1:8">
      <c r="A45" s="18">
        <v>36</v>
      </c>
      <c r="B45" s="18" t="s">
        <v>120</v>
      </c>
      <c r="C45" s="26" t="s">
        <v>207</v>
      </c>
      <c r="D45" s="27" t="s">
        <v>208</v>
      </c>
      <c r="E45" s="29" t="s">
        <v>123</v>
      </c>
      <c r="F45" s="29" t="s">
        <v>52</v>
      </c>
      <c r="G45" s="27" t="s">
        <v>209</v>
      </c>
      <c r="H45" s="28">
        <f>7328310+220000</f>
        <v>7548310</v>
      </c>
    </row>
    <row r="46" s="3" customFormat="1" ht="38" customHeight="1" spans="1:8">
      <c r="A46" s="18">
        <v>37</v>
      </c>
      <c r="B46" s="18" t="s">
        <v>120</v>
      </c>
      <c r="C46" s="26" t="s">
        <v>210</v>
      </c>
      <c r="D46" s="27" t="s">
        <v>211</v>
      </c>
      <c r="E46" s="29" t="s">
        <v>123</v>
      </c>
      <c r="F46" s="29" t="s">
        <v>54</v>
      </c>
      <c r="G46" s="27" t="s">
        <v>212</v>
      </c>
      <c r="H46" s="28">
        <v>885000</v>
      </c>
    </row>
    <row r="47" s="3" customFormat="1" ht="38" customHeight="1" spans="1:8">
      <c r="A47" s="18">
        <v>38</v>
      </c>
      <c r="B47" s="18" t="s">
        <v>120</v>
      </c>
      <c r="C47" s="26" t="s">
        <v>213</v>
      </c>
      <c r="D47" s="27" t="s">
        <v>214</v>
      </c>
      <c r="E47" s="23" t="s">
        <v>123</v>
      </c>
      <c r="F47" s="23" t="s">
        <v>181</v>
      </c>
      <c r="G47" s="27" t="s">
        <v>182</v>
      </c>
      <c r="H47" s="28">
        <v>800000</v>
      </c>
    </row>
    <row r="48" s="3" customFormat="1" ht="38" customHeight="1" spans="1:8">
      <c r="A48" s="18">
        <v>39</v>
      </c>
      <c r="B48" s="18" t="s">
        <v>120</v>
      </c>
      <c r="C48" s="26" t="s">
        <v>215</v>
      </c>
      <c r="D48" s="27" t="s">
        <v>216</v>
      </c>
      <c r="E48" s="23" t="s">
        <v>12</v>
      </c>
      <c r="F48" s="23" t="s">
        <v>46</v>
      </c>
      <c r="G48" s="27" t="s">
        <v>175</v>
      </c>
      <c r="H48" s="28">
        <v>700000</v>
      </c>
    </row>
    <row r="49" s="3" customFormat="1" ht="38" customHeight="1" spans="1:8">
      <c r="A49" s="18">
        <v>40</v>
      </c>
      <c r="B49" s="18" t="s">
        <v>120</v>
      </c>
      <c r="C49" s="26" t="s">
        <v>217</v>
      </c>
      <c r="D49" s="27" t="s">
        <v>218</v>
      </c>
      <c r="E49" s="29" t="s">
        <v>123</v>
      </c>
      <c r="F49" s="29" t="s">
        <v>54</v>
      </c>
      <c r="G49" s="27" t="s">
        <v>219</v>
      </c>
      <c r="H49" s="28">
        <v>1400000</v>
      </c>
    </row>
    <row r="50" s="3" customFormat="1" ht="56" customHeight="1" spans="1:8">
      <c r="A50" s="18">
        <v>41</v>
      </c>
      <c r="B50" s="18" t="s">
        <v>120</v>
      </c>
      <c r="C50" s="26" t="s">
        <v>220</v>
      </c>
      <c r="D50" s="27" t="s">
        <v>221</v>
      </c>
      <c r="E50" s="29" t="s">
        <v>13</v>
      </c>
      <c r="F50" s="29" t="s">
        <v>40</v>
      </c>
      <c r="G50" s="27" t="s">
        <v>222</v>
      </c>
      <c r="H50" s="28">
        <v>100000</v>
      </c>
    </row>
    <row r="51" s="3" customFormat="1" ht="38" customHeight="1" spans="1:8">
      <c r="A51" s="18">
        <v>42</v>
      </c>
      <c r="B51" s="18" t="s">
        <v>120</v>
      </c>
      <c r="C51" s="26" t="s">
        <v>223</v>
      </c>
      <c r="D51" s="27" t="s">
        <v>224</v>
      </c>
      <c r="E51" s="29" t="s">
        <v>13</v>
      </c>
      <c r="F51" s="29" t="s">
        <v>44</v>
      </c>
      <c r="G51" s="27" t="s">
        <v>225</v>
      </c>
      <c r="H51" s="28">
        <v>150000</v>
      </c>
    </row>
    <row r="52" s="3" customFormat="1" ht="60" customHeight="1" spans="1:8">
      <c r="A52" s="18">
        <v>43</v>
      </c>
      <c r="B52" s="18" t="s">
        <v>120</v>
      </c>
      <c r="C52" s="26" t="s">
        <v>226</v>
      </c>
      <c r="D52" s="27" t="s">
        <v>227</v>
      </c>
      <c r="E52" s="23" t="s">
        <v>123</v>
      </c>
      <c r="F52" s="23" t="s">
        <v>181</v>
      </c>
      <c r="G52" s="27" t="s">
        <v>182</v>
      </c>
      <c r="H52" s="28">
        <v>2700000</v>
      </c>
    </row>
    <row r="53" s="3" customFormat="1" ht="38" customHeight="1" spans="1:8">
      <c r="A53" s="18">
        <v>44</v>
      </c>
      <c r="B53" s="18" t="s">
        <v>120</v>
      </c>
      <c r="C53" s="26" t="s">
        <v>228</v>
      </c>
      <c r="D53" s="27" t="s">
        <v>229</v>
      </c>
      <c r="E53" s="29" t="s">
        <v>9</v>
      </c>
      <c r="F53" s="29" t="s">
        <v>40</v>
      </c>
      <c r="G53" s="27" t="s">
        <v>230</v>
      </c>
      <c r="H53" s="28">
        <v>450000</v>
      </c>
    </row>
    <row r="54" s="3" customFormat="1" ht="38" customHeight="1" spans="1:8">
      <c r="A54" s="18">
        <v>45</v>
      </c>
      <c r="B54" s="18" t="s">
        <v>120</v>
      </c>
      <c r="C54" s="26" t="s">
        <v>231</v>
      </c>
      <c r="D54" s="27" t="s">
        <v>232</v>
      </c>
      <c r="E54" s="23" t="s">
        <v>11</v>
      </c>
      <c r="F54" s="23" t="s">
        <v>181</v>
      </c>
      <c r="G54" s="27" t="s">
        <v>182</v>
      </c>
      <c r="H54" s="28">
        <v>1000000</v>
      </c>
    </row>
    <row r="55" s="3" customFormat="1" ht="38" customHeight="1" spans="1:8">
      <c r="A55" s="18">
        <v>46</v>
      </c>
      <c r="B55" s="18" t="s">
        <v>120</v>
      </c>
      <c r="C55" s="26" t="s">
        <v>233</v>
      </c>
      <c r="D55" s="27" t="s">
        <v>234</v>
      </c>
      <c r="E55" s="23" t="s">
        <v>12</v>
      </c>
      <c r="F55" s="23" t="s">
        <v>46</v>
      </c>
      <c r="G55" s="27" t="s">
        <v>175</v>
      </c>
      <c r="H55" s="28">
        <v>1420000</v>
      </c>
    </row>
    <row r="56" s="3" customFormat="1" ht="38" customHeight="1" spans="1:8">
      <c r="A56" s="18">
        <v>47</v>
      </c>
      <c r="B56" s="18" t="s">
        <v>120</v>
      </c>
      <c r="C56" s="26" t="s">
        <v>235</v>
      </c>
      <c r="D56" s="27" t="s">
        <v>236</v>
      </c>
      <c r="E56" s="23" t="s">
        <v>12</v>
      </c>
      <c r="F56" s="23" t="s">
        <v>46</v>
      </c>
      <c r="G56" s="27" t="s">
        <v>175</v>
      </c>
      <c r="H56" s="28">
        <v>2478000</v>
      </c>
    </row>
    <row r="57" s="3" customFormat="1" ht="38" customHeight="1" spans="1:8">
      <c r="A57" s="18">
        <v>48</v>
      </c>
      <c r="B57" s="18" t="s">
        <v>120</v>
      </c>
      <c r="C57" s="31" t="s">
        <v>237</v>
      </c>
      <c r="D57" s="32" t="s">
        <v>238</v>
      </c>
      <c r="E57" s="23" t="s">
        <v>123</v>
      </c>
      <c r="F57" s="23" t="s">
        <v>32</v>
      </c>
      <c r="G57" s="23" t="s">
        <v>239</v>
      </c>
      <c r="H57" s="17">
        <v>1780000</v>
      </c>
    </row>
    <row r="58" s="3" customFormat="1" ht="38" customHeight="1" spans="1:8">
      <c r="A58" s="18">
        <v>49</v>
      </c>
      <c r="B58" s="18" t="s">
        <v>120</v>
      </c>
      <c r="C58" s="29" t="s">
        <v>240</v>
      </c>
      <c r="D58" s="32" t="s">
        <v>241</v>
      </c>
      <c r="E58" s="18" t="s">
        <v>16</v>
      </c>
      <c r="F58" s="29" t="s">
        <v>60</v>
      </c>
      <c r="G58" s="23" t="s">
        <v>242</v>
      </c>
      <c r="H58" s="33">
        <v>3600000</v>
      </c>
    </row>
    <row r="59" s="3" customFormat="1" ht="38" customHeight="1" spans="1:8">
      <c r="A59" s="18">
        <v>50</v>
      </c>
      <c r="B59" s="18" t="s">
        <v>120</v>
      </c>
      <c r="C59" s="29" t="s">
        <v>243</v>
      </c>
      <c r="D59" s="32" t="s">
        <v>244</v>
      </c>
      <c r="E59" s="29" t="s">
        <v>19</v>
      </c>
      <c r="F59" s="23" t="s">
        <v>66</v>
      </c>
      <c r="G59" s="23" t="s">
        <v>245</v>
      </c>
      <c r="H59" s="33">
        <v>780000</v>
      </c>
    </row>
    <row r="60" s="3" customFormat="1" ht="38" customHeight="1" spans="1:8">
      <c r="A60" s="18">
        <v>51</v>
      </c>
      <c r="B60" s="18" t="s">
        <v>120</v>
      </c>
      <c r="C60" s="29" t="s">
        <v>246</v>
      </c>
      <c r="D60" s="32" t="s">
        <v>247</v>
      </c>
      <c r="E60" s="29" t="s">
        <v>19</v>
      </c>
      <c r="F60" s="23" t="s">
        <v>66</v>
      </c>
      <c r="G60" s="23" t="s">
        <v>245</v>
      </c>
      <c r="H60" s="33">
        <v>300000</v>
      </c>
    </row>
    <row r="61" s="3" customFormat="1" ht="38" customHeight="1" spans="1:8">
      <c r="A61" s="18">
        <v>52</v>
      </c>
      <c r="B61" s="18" t="s">
        <v>120</v>
      </c>
      <c r="C61" s="31" t="s">
        <v>248</v>
      </c>
      <c r="D61" s="32" t="s">
        <v>249</v>
      </c>
      <c r="E61" s="29" t="s">
        <v>17</v>
      </c>
      <c r="F61" s="23" t="s">
        <v>70</v>
      </c>
      <c r="G61" s="23" t="s">
        <v>250</v>
      </c>
      <c r="H61" s="33">
        <v>3136879.08</v>
      </c>
    </row>
    <row r="62" s="3" customFormat="1" ht="38" customHeight="1" spans="1:8">
      <c r="A62" s="18">
        <v>53</v>
      </c>
      <c r="B62" s="18" t="s">
        <v>120</v>
      </c>
      <c r="C62" s="34" t="s">
        <v>251</v>
      </c>
      <c r="D62" s="32" t="s">
        <v>252</v>
      </c>
      <c r="E62" s="29" t="s">
        <v>17</v>
      </c>
      <c r="F62" s="23" t="s">
        <v>70</v>
      </c>
      <c r="G62" s="23" t="s">
        <v>250</v>
      </c>
      <c r="H62" s="33">
        <v>500000</v>
      </c>
    </row>
    <row r="63" s="3" customFormat="1" ht="38" customHeight="1" spans="1:8">
      <c r="A63" s="18">
        <v>54</v>
      </c>
      <c r="B63" s="18" t="s">
        <v>120</v>
      </c>
      <c r="C63" s="31" t="s">
        <v>253</v>
      </c>
      <c r="D63" s="32" t="s">
        <v>254</v>
      </c>
      <c r="E63" s="29" t="s">
        <v>123</v>
      </c>
      <c r="F63" s="23" t="s">
        <v>70</v>
      </c>
      <c r="G63" s="23" t="s">
        <v>250</v>
      </c>
      <c r="H63" s="33">
        <v>1949300</v>
      </c>
    </row>
    <row r="64" s="3" customFormat="1" ht="38" customHeight="1" spans="1:8">
      <c r="A64" s="18">
        <v>55</v>
      </c>
      <c r="B64" s="18" t="s">
        <v>120</v>
      </c>
      <c r="C64" s="31" t="s">
        <v>255</v>
      </c>
      <c r="D64" s="32" t="s">
        <v>256</v>
      </c>
      <c r="E64" s="29" t="s">
        <v>123</v>
      </c>
      <c r="F64" s="23" t="s">
        <v>74</v>
      </c>
      <c r="G64" s="23" t="s">
        <v>257</v>
      </c>
      <c r="H64" s="33">
        <v>2140000</v>
      </c>
    </row>
    <row r="65" s="3" customFormat="1" ht="38" customHeight="1" spans="1:8">
      <c r="A65" s="18">
        <v>56</v>
      </c>
      <c r="B65" s="18" t="s">
        <v>120</v>
      </c>
      <c r="C65" s="31" t="s">
        <v>258</v>
      </c>
      <c r="D65" s="32" t="s">
        <v>259</v>
      </c>
      <c r="E65" s="29" t="s">
        <v>123</v>
      </c>
      <c r="F65" s="23" t="s">
        <v>70</v>
      </c>
      <c r="G65" s="23" t="s">
        <v>250</v>
      </c>
      <c r="H65" s="33">
        <v>1344900</v>
      </c>
    </row>
    <row r="66" s="3" customFormat="1" ht="38" customHeight="1" spans="1:8">
      <c r="A66" s="18">
        <v>57</v>
      </c>
      <c r="B66" s="18" t="s">
        <v>120</v>
      </c>
      <c r="C66" s="31" t="s">
        <v>260</v>
      </c>
      <c r="D66" s="32" t="s">
        <v>261</v>
      </c>
      <c r="E66" s="29" t="s">
        <v>123</v>
      </c>
      <c r="F66" s="23" t="s">
        <v>72</v>
      </c>
      <c r="G66" s="23" t="s">
        <v>262</v>
      </c>
      <c r="H66" s="33">
        <v>454964.92</v>
      </c>
    </row>
    <row r="67" s="3" customFormat="1" ht="38" customHeight="1" spans="1:8">
      <c r="A67" s="18">
        <v>58</v>
      </c>
      <c r="B67" s="18" t="s">
        <v>120</v>
      </c>
      <c r="C67" s="31" t="s">
        <v>263</v>
      </c>
      <c r="D67" s="48" t="s">
        <v>264</v>
      </c>
      <c r="E67" s="29" t="s">
        <v>123</v>
      </c>
      <c r="F67" s="23" t="s">
        <v>74</v>
      </c>
      <c r="G67" s="23" t="s">
        <v>257</v>
      </c>
      <c r="H67" s="33">
        <v>1743956</v>
      </c>
    </row>
    <row r="68" s="3" customFormat="1" ht="38" customHeight="1" spans="1:8">
      <c r="A68" s="18">
        <v>59</v>
      </c>
      <c r="B68" s="18" t="s">
        <v>120</v>
      </c>
      <c r="C68" s="34" t="s">
        <v>265</v>
      </c>
      <c r="D68" s="48" t="s">
        <v>266</v>
      </c>
      <c r="E68" s="29" t="s">
        <v>123</v>
      </c>
      <c r="F68" s="23" t="s">
        <v>68</v>
      </c>
      <c r="G68" s="23" t="s">
        <v>267</v>
      </c>
      <c r="H68" s="33">
        <v>1000000</v>
      </c>
    </row>
    <row r="69" s="3" customFormat="1" ht="38" customHeight="1" spans="1:8">
      <c r="A69" s="18">
        <v>60</v>
      </c>
      <c r="B69" s="18" t="s">
        <v>120</v>
      </c>
      <c r="C69" s="31" t="s">
        <v>268</v>
      </c>
      <c r="D69" s="32" t="s">
        <v>269</v>
      </c>
      <c r="E69" s="18" t="s">
        <v>16</v>
      </c>
      <c r="F69" s="23" t="s">
        <v>70</v>
      </c>
      <c r="G69" s="23" t="s">
        <v>250</v>
      </c>
      <c r="H69" s="33">
        <v>3500000</v>
      </c>
    </row>
    <row r="70" s="3" customFormat="1" ht="50" customHeight="1" spans="1:8">
      <c r="A70" s="18">
        <v>61</v>
      </c>
      <c r="B70" s="18" t="s">
        <v>120</v>
      </c>
      <c r="C70" s="31" t="s">
        <v>270</v>
      </c>
      <c r="D70" s="48" t="s">
        <v>271</v>
      </c>
      <c r="E70" s="29" t="s">
        <v>123</v>
      </c>
      <c r="F70" s="23" t="s">
        <v>72</v>
      </c>
      <c r="G70" s="23" t="s">
        <v>262</v>
      </c>
      <c r="H70" s="33">
        <v>50000</v>
      </c>
    </row>
    <row r="71" s="3" customFormat="1" ht="38" customHeight="1" spans="1:8">
      <c r="A71" s="18">
        <v>62</v>
      </c>
      <c r="B71" s="18" t="s">
        <v>120</v>
      </c>
      <c r="C71" s="31" t="s">
        <v>272</v>
      </c>
      <c r="D71" s="48" t="s">
        <v>273</v>
      </c>
      <c r="E71" s="18" t="s">
        <v>16</v>
      </c>
      <c r="F71" s="23" t="s">
        <v>70</v>
      </c>
      <c r="G71" s="23" t="s">
        <v>250</v>
      </c>
      <c r="H71" s="33">
        <v>227000</v>
      </c>
    </row>
    <row r="72" s="3" customFormat="1" ht="38" customHeight="1" spans="1:8">
      <c r="A72" s="18">
        <v>63</v>
      </c>
      <c r="B72" s="18" t="s">
        <v>120</v>
      </c>
      <c r="C72" s="31" t="s">
        <v>274</v>
      </c>
      <c r="D72" s="48" t="s">
        <v>275</v>
      </c>
      <c r="E72" s="18" t="s">
        <v>18</v>
      </c>
      <c r="F72" s="35" t="s">
        <v>18</v>
      </c>
      <c r="G72" s="35" t="s">
        <v>276</v>
      </c>
      <c r="H72" s="33">
        <v>273000</v>
      </c>
    </row>
    <row r="73" s="3" customFormat="1" ht="38" customHeight="1" spans="1:8">
      <c r="A73" s="18">
        <v>64</v>
      </c>
      <c r="B73" s="18" t="s">
        <v>120</v>
      </c>
      <c r="C73" s="20" t="s">
        <v>277</v>
      </c>
      <c r="D73" s="36" t="s">
        <v>278</v>
      </c>
      <c r="E73" s="29" t="s">
        <v>123</v>
      </c>
      <c r="F73" s="27" t="s">
        <v>32</v>
      </c>
      <c r="G73" s="23" t="s">
        <v>279</v>
      </c>
      <c r="H73" s="33">
        <v>4142730</v>
      </c>
    </row>
    <row r="74" s="3" customFormat="1" ht="38" customHeight="1" spans="1:8">
      <c r="A74" s="18">
        <v>65</v>
      </c>
      <c r="B74" s="18" t="s">
        <v>120</v>
      </c>
      <c r="C74" s="20" t="s">
        <v>280</v>
      </c>
      <c r="D74" s="36" t="s">
        <v>281</v>
      </c>
      <c r="E74" s="29" t="s">
        <v>123</v>
      </c>
      <c r="F74" s="27" t="s">
        <v>32</v>
      </c>
      <c r="G74" s="23" t="s">
        <v>282</v>
      </c>
      <c r="H74" s="33">
        <v>2000000</v>
      </c>
    </row>
    <row r="75" s="3" customFormat="1" ht="38" customHeight="1" spans="1:8">
      <c r="A75" s="18">
        <v>66</v>
      </c>
      <c r="B75" s="18" t="s">
        <v>120</v>
      </c>
      <c r="C75" s="20" t="s">
        <v>283</v>
      </c>
      <c r="D75" s="36" t="s">
        <v>284</v>
      </c>
      <c r="E75" s="29" t="s">
        <v>123</v>
      </c>
      <c r="F75" s="27" t="s">
        <v>32</v>
      </c>
      <c r="G75" s="23" t="s">
        <v>285</v>
      </c>
      <c r="H75" s="33">
        <v>737270</v>
      </c>
    </row>
    <row r="76" s="3" customFormat="1" ht="38" customHeight="1" spans="1:8">
      <c r="A76" s="18">
        <v>67</v>
      </c>
      <c r="B76" s="18" t="s">
        <v>120</v>
      </c>
      <c r="C76" s="34" t="s">
        <v>286</v>
      </c>
      <c r="D76" s="32" t="s">
        <v>287</v>
      </c>
      <c r="E76" s="29" t="s">
        <v>123</v>
      </c>
      <c r="F76" s="27" t="s">
        <v>32</v>
      </c>
      <c r="G76" s="23" t="s">
        <v>288</v>
      </c>
      <c r="H76" s="17">
        <v>800000</v>
      </c>
    </row>
    <row r="77" s="3" customFormat="1" ht="38" customHeight="1" spans="1:8">
      <c r="A77" s="18">
        <v>68</v>
      </c>
      <c r="B77" s="18" t="s">
        <v>120</v>
      </c>
      <c r="C77" s="34" t="s">
        <v>289</v>
      </c>
      <c r="D77" s="32" t="s">
        <v>290</v>
      </c>
      <c r="E77" s="29" t="s">
        <v>123</v>
      </c>
      <c r="F77" s="27" t="s">
        <v>32</v>
      </c>
      <c r="G77" s="23" t="s">
        <v>239</v>
      </c>
      <c r="H77" s="17">
        <v>180000</v>
      </c>
    </row>
    <row r="78" s="3" customFormat="1" ht="49" customHeight="1" spans="1:8">
      <c r="A78" s="18">
        <v>69</v>
      </c>
      <c r="B78" s="18" t="s">
        <v>120</v>
      </c>
      <c r="C78" s="34" t="s">
        <v>291</v>
      </c>
      <c r="D78" s="32" t="s">
        <v>292</v>
      </c>
      <c r="E78" s="29" t="s">
        <v>24</v>
      </c>
      <c r="F78" s="23" t="s">
        <v>34</v>
      </c>
      <c r="G78" s="23" t="s">
        <v>293</v>
      </c>
      <c r="H78" s="17">
        <v>3200000</v>
      </c>
    </row>
    <row r="79" s="3" customFormat="1" ht="49" customHeight="1" spans="1:8">
      <c r="A79" s="18">
        <v>70</v>
      </c>
      <c r="B79" s="18" t="s">
        <v>120</v>
      </c>
      <c r="C79" s="34" t="s">
        <v>294</v>
      </c>
      <c r="D79" s="32" t="s">
        <v>295</v>
      </c>
      <c r="E79" s="29" t="s">
        <v>24</v>
      </c>
      <c r="F79" s="23" t="s">
        <v>34</v>
      </c>
      <c r="G79" s="23" t="s">
        <v>293</v>
      </c>
      <c r="H79" s="17">
        <v>5000000</v>
      </c>
    </row>
    <row r="80" s="3" customFormat="1" ht="38" customHeight="1" spans="1:8">
      <c r="A80" s="18">
        <v>71</v>
      </c>
      <c r="B80" s="18" t="s">
        <v>120</v>
      </c>
      <c r="C80" s="34" t="s">
        <v>296</v>
      </c>
      <c r="D80" s="32" t="s">
        <v>297</v>
      </c>
      <c r="E80" s="23" t="s">
        <v>9</v>
      </c>
      <c r="F80" s="23" t="s">
        <v>81</v>
      </c>
      <c r="G80" s="23" t="s">
        <v>298</v>
      </c>
      <c r="H80" s="17">
        <v>35532</v>
      </c>
    </row>
    <row r="81" s="3" customFormat="1" ht="38" customHeight="1" spans="1:8">
      <c r="A81" s="18">
        <v>72</v>
      </c>
      <c r="B81" s="18" t="s">
        <v>120</v>
      </c>
      <c r="C81" s="34" t="s">
        <v>299</v>
      </c>
      <c r="D81" s="32" t="s">
        <v>300</v>
      </c>
      <c r="E81" s="23" t="s">
        <v>25</v>
      </c>
      <c r="F81" s="23" t="s">
        <v>25</v>
      </c>
      <c r="G81" s="23" t="s">
        <v>301</v>
      </c>
      <c r="H81" s="17">
        <v>4270000</v>
      </c>
    </row>
    <row r="82" s="3" customFormat="1" ht="38" customHeight="1" spans="1:8">
      <c r="A82" s="18">
        <v>73</v>
      </c>
      <c r="B82" s="18" t="s">
        <v>120</v>
      </c>
      <c r="C82" s="34" t="s">
        <v>302</v>
      </c>
      <c r="D82" s="32" t="s">
        <v>303</v>
      </c>
      <c r="E82" s="23" t="s">
        <v>23</v>
      </c>
      <c r="F82" s="23" t="s">
        <v>78</v>
      </c>
      <c r="G82" s="23" t="s">
        <v>304</v>
      </c>
      <c r="H82" s="17">
        <v>350000</v>
      </c>
    </row>
    <row r="83" s="3" customFormat="1" ht="38" customHeight="1" spans="1:8">
      <c r="A83" s="18">
        <v>74</v>
      </c>
      <c r="B83" s="18" t="s">
        <v>120</v>
      </c>
      <c r="C83" s="34" t="s">
        <v>305</v>
      </c>
      <c r="D83" s="32" t="s">
        <v>306</v>
      </c>
      <c r="E83" s="23" t="s">
        <v>23</v>
      </c>
      <c r="F83" s="23" t="s">
        <v>78</v>
      </c>
      <c r="G83" s="23" t="s">
        <v>307</v>
      </c>
      <c r="H83" s="17">
        <v>1800000</v>
      </c>
    </row>
    <row r="84" s="3" customFormat="1" ht="38" customHeight="1" spans="1:8">
      <c r="A84" s="18">
        <v>75</v>
      </c>
      <c r="B84" s="18" t="s">
        <v>120</v>
      </c>
      <c r="C84" s="34" t="s">
        <v>308</v>
      </c>
      <c r="D84" s="32" t="s">
        <v>309</v>
      </c>
      <c r="E84" s="23" t="s">
        <v>23</v>
      </c>
      <c r="F84" s="23" t="s">
        <v>78</v>
      </c>
      <c r="G84" s="23" t="s">
        <v>307</v>
      </c>
      <c r="H84" s="17">
        <v>700000</v>
      </c>
    </row>
    <row r="85" s="3" customFormat="1" ht="38" customHeight="1" spans="1:8">
      <c r="A85" s="18">
        <v>76</v>
      </c>
      <c r="B85" s="18" t="s">
        <v>120</v>
      </c>
      <c r="C85" s="34" t="s">
        <v>310</v>
      </c>
      <c r="D85" s="32" t="s">
        <v>311</v>
      </c>
      <c r="E85" s="23" t="s">
        <v>23</v>
      </c>
      <c r="F85" s="23" t="s">
        <v>78</v>
      </c>
      <c r="G85" s="23" t="s">
        <v>307</v>
      </c>
      <c r="H85" s="17">
        <v>1792045.8</v>
      </c>
    </row>
    <row r="86" s="3" customFormat="1" ht="38" customHeight="1" spans="1:8">
      <c r="A86" s="18">
        <v>77</v>
      </c>
      <c r="B86" s="18" t="s">
        <v>120</v>
      </c>
      <c r="C86" s="34" t="s">
        <v>312</v>
      </c>
      <c r="D86" s="32" t="s">
        <v>313</v>
      </c>
      <c r="E86" s="23" t="s">
        <v>21</v>
      </c>
      <c r="F86" s="23" t="s">
        <v>76</v>
      </c>
      <c r="G86" s="23" t="s">
        <v>314</v>
      </c>
      <c r="H86" s="17">
        <v>200001.9</v>
      </c>
    </row>
    <row r="87" s="3" customFormat="1" ht="38" customHeight="1" spans="1:8">
      <c r="A87" s="18">
        <v>78</v>
      </c>
      <c r="B87" s="18" t="s">
        <v>120</v>
      </c>
      <c r="C87" s="34" t="s">
        <v>315</v>
      </c>
      <c r="D87" s="32" t="s">
        <v>316</v>
      </c>
      <c r="E87" s="23" t="s">
        <v>21</v>
      </c>
      <c r="F87" s="23" t="s">
        <v>76</v>
      </c>
      <c r="G87" s="23" t="s">
        <v>317</v>
      </c>
      <c r="H87" s="17">
        <v>3839348.3</v>
      </c>
    </row>
    <row r="88" s="3" customFormat="1" ht="38" customHeight="1" spans="1:8">
      <c r="A88" s="18">
        <v>79</v>
      </c>
      <c r="B88" s="18" t="s">
        <v>120</v>
      </c>
      <c r="C88" s="34" t="s">
        <v>318</v>
      </c>
      <c r="D88" s="32" t="s">
        <v>319</v>
      </c>
      <c r="E88" s="23" t="s">
        <v>21</v>
      </c>
      <c r="F88" s="23" t="s">
        <v>76</v>
      </c>
      <c r="G88" s="23" t="s">
        <v>320</v>
      </c>
      <c r="H88" s="17">
        <v>943900</v>
      </c>
    </row>
    <row r="89" s="3" customFormat="1" ht="38" customHeight="1" spans="1:8">
      <c r="A89" s="18">
        <v>80</v>
      </c>
      <c r="B89" s="18" t="s">
        <v>120</v>
      </c>
      <c r="C89" s="34" t="s">
        <v>321</v>
      </c>
      <c r="D89" s="32" t="s">
        <v>322</v>
      </c>
      <c r="E89" s="23" t="s">
        <v>21</v>
      </c>
      <c r="F89" s="23" t="s">
        <v>95</v>
      </c>
      <c r="G89" s="23" t="s">
        <v>323</v>
      </c>
      <c r="H89" s="17">
        <v>400000</v>
      </c>
    </row>
    <row r="90" s="3" customFormat="1" ht="38" customHeight="1" spans="1:8">
      <c r="A90" s="18">
        <v>81</v>
      </c>
      <c r="B90" s="18" t="s">
        <v>120</v>
      </c>
      <c r="C90" s="34" t="s">
        <v>324</v>
      </c>
      <c r="D90" s="32" t="s">
        <v>325</v>
      </c>
      <c r="E90" s="23" t="s">
        <v>123</v>
      </c>
      <c r="F90" s="23" t="s">
        <v>83</v>
      </c>
      <c r="G90" s="23" t="s">
        <v>326</v>
      </c>
      <c r="H90" s="17">
        <v>1400000</v>
      </c>
    </row>
    <row r="91" s="3" customFormat="1" customHeight="1" spans="1:8">
      <c r="A91" s="18">
        <v>82</v>
      </c>
      <c r="B91" s="18" t="s">
        <v>120</v>
      </c>
      <c r="C91" s="34" t="s">
        <v>327</v>
      </c>
      <c r="D91" s="32" t="s">
        <v>328</v>
      </c>
      <c r="E91" s="18" t="s">
        <v>17</v>
      </c>
      <c r="F91" s="18" t="s">
        <v>64</v>
      </c>
      <c r="G91" s="23" t="s">
        <v>329</v>
      </c>
      <c r="H91" s="17">
        <v>10840000</v>
      </c>
    </row>
    <row r="92" s="3" customFormat="1" customHeight="1" spans="1:8">
      <c r="A92" s="18">
        <v>83</v>
      </c>
      <c r="B92" s="18" t="s">
        <v>120</v>
      </c>
      <c r="C92" s="34" t="s">
        <v>330</v>
      </c>
      <c r="D92" s="32" t="s">
        <v>331</v>
      </c>
      <c r="E92" s="23" t="s">
        <v>21</v>
      </c>
      <c r="F92" s="18" t="s">
        <v>76</v>
      </c>
      <c r="G92" s="23" t="s">
        <v>317</v>
      </c>
      <c r="H92" s="17">
        <f>40000+1524400</f>
        <v>1564400</v>
      </c>
    </row>
    <row r="93" s="3" customFormat="1" customHeight="1" spans="1:8">
      <c r="A93" s="18">
        <v>84</v>
      </c>
      <c r="B93" s="18" t="s">
        <v>120</v>
      </c>
      <c r="C93" s="19" t="s">
        <v>332</v>
      </c>
      <c r="D93" s="19" t="s">
        <v>333</v>
      </c>
      <c r="E93" s="23" t="s">
        <v>21</v>
      </c>
      <c r="F93" s="18" t="s">
        <v>91</v>
      </c>
      <c r="G93" s="34" t="s">
        <v>334</v>
      </c>
      <c r="H93" s="17">
        <v>634772</v>
      </c>
    </row>
    <row r="94" s="3" customFormat="1" ht="38" customHeight="1" spans="1:8">
      <c r="A94" s="37" t="s">
        <v>335</v>
      </c>
      <c r="B94" s="37"/>
      <c r="C94" s="37"/>
      <c r="D94" s="37"/>
      <c r="E94" s="37"/>
      <c r="F94" s="37"/>
      <c r="G94" s="37"/>
      <c r="H94" s="38"/>
    </row>
  </sheetData>
  <autoFilter ref="A9:I94">
    <extLst/>
  </autoFilter>
  <mergeCells count="5">
    <mergeCell ref="A2:H2"/>
    <mergeCell ref="A5:F5"/>
    <mergeCell ref="A6:F6"/>
    <mergeCell ref="A9:F9"/>
    <mergeCell ref="A94:H94"/>
  </mergeCells>
  <pageMargins left="0.751388888888889" right="0.751388888888889" top="1" bottom="1" header="0.5" footer="0.5"/>
  <pageSetup paperSize="9" scale="6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2023-05-23T09:22:00Z</dcterms:created>
  <dcterms:modified xsi:type="dcterms:W3CDTF">2023-05-25T01:44:46Z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1D9E68D63C374699B7E9E021F25D4D5D_11</vt:lpwstr>
  </property>
  <property fmtid="{D5CDD505-2E9C-101B-9397-08002B2CF9AE}" pid="3" name="KSOProductBuildVer">
    <vt:lpwstr>2052-11.8.2.11716</vt:lpwstr>
  </property>
</Properties>
</file>